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2022届毕业生资源信息统计表" sheetId="1" r:id="rId1"/>
  </sheets>
  <calcPr calcId="144525"/>
</workbook>
</file>

<file path=xl/sharedStrings.xml><?xml version="1.0" encoding="utf-8"?>
<sst xmlns="http://schemas.openxmlformats.org/spreadsheetml/2006/main" count="500" uniqueCount="313">
  <si>
    <t>青岛大学2022届毕业生资源信息统计表</t>
  </si>
  <si>
    <t>院系</t>
  </si>
  <si>
    <t>学历</t>
  </si>
  <si>
    <t>专业</t>
  </si>
  <si>
    <t>学生数</t>
  </si>
  <si>
    <t>总数</t>
  </si>
  <si>
    <t xml:space="preserve">材料科学与工程学院
（314人）
                 </t>
  </si>
  <si>
    <t>本科</t>
  </si>
  <si>
    <t>高分子材料与工程</t>
  </si>
  <si>
    <t>复合材料与工程</t>
  </si>
  <si>
    <t>无机非金属材料工程</t>
  </si>
  <si>
    <t>硕士</t>
  </si>
  <si>
    <t>材料物理与化学</t>
  </si>
  <si>
    <t>材料学</t>
  </si>
  <si>
    <t>材料加工工程</t>
  </si>
  <si>
    <t>材料工程</t>
  </si>
  <si>
    <t>博士</t>
  </si>
  <si>
    <t>材料科学与工程</t>
  </si>
  <si>
    <t xml:space="preserve">电气工程学院（245人）
             </t>
  </si>
  <si>
    <t>电气工程及其自动化</t>
  </si>
  <si>
    <t>电气工程</t>
  </si>
  <si>
    <t xml:space="preserve">电子信息学院（284人）
               </t>
  </si>
  <si>
    <t>电子信息工程</t>
  </si>
  <si>
    <t>通信工程</t>
  </si>
  <si>
    <t>微电子科学与工程</t>
  </si>
  <si>
    <t>信号与信息处理</t>
  </si>
  <si>
    <t xml:space="preserve">法学院（333人）
                 </t>
  </si>
  <si>
    <t>法学</t>
  </si>
  <si>
    <t>法律硕士（法学）</t>
  </si>
  <si>
    <t>法律硕士（非法学）</t>
  </si>
  <si>
    <t>法学硕士</t>
  </si>
  <si>
    <t xml:space="preserve">纺织服装学院（420人）
           </t>
  </si>
  <si>
    <t>纺织工程</t>
  </si>
  <si>
    <t>服装工程</t>
  </si>
  <si>
    <t>轻化工程</t>
  </si>
  <si>
    <t>服装与服饰设计</t>
  </si>
  <si>
    <t>纺织工程（专硕）</t>
  </si>
  <si>
    <t>纺织工程（专硕非全）</t>
  </si>
  <si>
    <t>纺织材料与纺织品设计</t>
  </si>
  <si>
    <t>服装设计与工程</t>
  </si>
  <si>
    <t>设计学</t>
  </si>
  <si>
    <t>纺织化学与染整工程</t>
  </si>
  <si>
    <t>工业设计工程</t>
  </si>
  <si>
    <t>工业设计工程（非全）</t>
  </si>
  <si>
    <t>纺织科学与工程</t>
  </si>
  <si>
    <t>国际教育学院</t>
  </si>
  <si>
    <t>汉语国际教育硕士</t>
  </si>
  <si>
    <t xml:space="preserve">化学化工学院（312人）
             </t>
  </si>
  <si>
    <t>应化</t>
  </si>
  <si>
    <t>化工</t>
  </si>
  <si>
    <t>化学（师范）</t>
  </si>
  <si>
    <t>化学</t>
  </si>
  <si>
    <t>工业催化</t>
  </si>
  <si>
    <t>应用化学</t>
  </si>
  <si>
    <t>化学工程</t>
  </si>
  <si>
    <t>化学工艺</t>
  </si>
  <si>
    <t>生物化工</t>
  </si>
  <si>
    <t>化学工程（专业学位）</t>
  </si>
  <si>
    <t>学科教学（化学）</t>
  </si>
  <si>
    <t xml:space="preserve">环境科学与工程学院（170人）
          </t>
  </si>
  <si>
    <t>环境工程</t>
  </si>
  <si>
    <t>环境科学与工程</t>
  </si>
  <si>
    <t xml:space="preserve">机电工程学院（575人）
</t>
  </si>
  <si>
    <t>机械工程</t>
  </si>
  <si>
    <t>能源动力与工程</t>
  </si>
  <si>
    <t>测控技术与仪器</t>
  </si>
  <si>
    <t>工业设计</t>
  </si>
  <si>
    <t>车辆工程</t>
  </si>
  <si>
    <t>机械电子工程（学硕）</t>
  </si>
  <si>
    <t>机械设计及理论（学硕）</t>
  </si>
  <si>
    <t>动力工程及热物理</t>
  </si>
  <si>
    <t xml:space="preserve">计算机科学技术学院（954人）
           </t>
  </si>
  <si>
    <t>计算机科学与技术</t>
  </si>
  <si>
    <t>物联网</t>
  </si>
  <si>
    <t>信息安全</t>
  </si>
  <si>
    <t>软件工程（服务外包）</t>
  </si>
  <si>
    <t>软件工程</t>
  </si>
  <si>
    <t>软件工程(创新)</t>
  </si>
  <si>
    <t>软件工程(3+2)</t>
  </si>
  <si>
    <t>数字媒体技术</t>
  </si>
  <si>
    <t>智能科学与技术</t>
  </si>
  <si>
    <t>数字媒体技术（中外合作）</t>
  </si>
  <si>
    <t>网络空间安全</t>
  </si>
  <si>
    <t>计算机技术</t>
  </si>
  <si>
    <t>软件工程专硕</t>
  </si>
  <si>
    <t xml:space="preserve">经济学院（566人）
              </t>
  </si>
  <si>
    <t>金融学</t>
  </si>
  <si>
    <t>财政学</t>
  </si>
  <si>
    <t>经济统计学</t>
  </si>
  <si>
    <t>国际经济与贸易</t>
  </si>
  <si>
    <t>经济学</t>
  </si>
  <si>
    <t>跨境电子商务</t>
  </si>
  <si>
    <t>理论经济学</t>
  </si>
  <si>
    <t>应用经济学</t>
  </si>
  <si>
    <t>保险专硕</t>
  </si>
  <si>
    <t>金融专硕</t>
  </si>
  <si>
    <t xml:space="preserve">历史学院（78人）
           </t>
  </si>
  <si>
    <t>历史学（师范类）</t>
  </si>
  <si>
    <t xml:space="preserve">历史学 </t>
  </si>
  <si>
    <t>中国史</t>
  </si>
  <si>
    <t>学科教学历史</t>
  </si>
  <si>
    <t xml:space="preserve">旅游与地理科学学院（255人）
               </t>
  </si>
  <si>
    <t>旅游管理</t>
  </si>
  <si>
    <t>酒店管理</t>
  </si>
  <si>
    <t>地理科学（师范类）</t>
  </si>
  <si>
    <t>地理科学</t>
  </si>
  <si>
    <t>学科教学（地理）</t>
  </si>
  <si>
    <t xml:space="preserve">马克思主义学院（72人）
            </t>
  </si>
  <si>
    <t>哲学</t>
  </si>
  <si>
    <t>思想政治教育（师范类）</t>
  </si>
  <si>
    <t>马克思主义中国化研究</t>
  </si>
  <si>
    <t>思想政治教育</t>
  </si>
  <si>
    <t xml:space="preserve">美术学院（298人）
         </t>
  </si>
  <si>
    <t>环境设计</t>
  </si>
  <si>
    <t>视觉传达设计</t>
  </si>
  <si>
    <t>绘画</t>
  </si>
  <si>
    <t>美术学</t>
  </si>
  <si>
    <t>美术</t>
  </si>
  <si>
    <t>艺术设计</t>
  </si>
  <si>
    <t xml:space="preserve">商学院（970人）
</t>
  </si>
  <si>
    <t>国际商务</t>
  </si>
  <si>
    <t>人力资源管理</t>
  </si>
  <si>
    <t>市场营销</t>
  </si>
  <si>
    <t>工商管理</t>
  </si>
  <si>
    <t>会计学</t>
  </si>
  <si>
    <t>财务管理</t>
  </si>
  <si>
    <t>信息管理与信息系统</t>
  </si>
  <si>
    <t>物流管理</t>
  </si>
  <si>
    <t>企业管理</t>
  </si>
  <si>
    <t>技术经济及管理</t>
  </si>
  <si>
    <t>工程管理</t>
  </si>
  <si>
    <t>工商管理（MBA）</t>
  </si>
  <si>
    <t>会计</t>
  </si>
  <si>
    <t>会计（非）</t>
  </si>
  <si>
    <t>管理科学与工程</t>
  </si>
  <si>
    <t>物流工程</t>
  </si>
  <si>
    <t>工业工程</t>
  </si>
  <si>
    <t xml:space="preserve">生命科学学院（162人）
          </t>
  </si>
  <si>
    <t>生物技术</t>
  </si>
  <si>
    <t>食品科学与工程</t>
  </si>
  <si>
    <t>巴斯德班</t>
  </si>
  <si>
    <t>生物工程</t>
  </si>
  <si>
    <t>水生生物学</t>
  </si>
  <si>
    <t>微生物学</t>
  </si>
  <si>
    <t xml:space="preserve">师范学院（377人）
              </t>
  </si>
  <si>
    <t>18级学前一班师范类</t>
  </si>
  <si>
    <t>18级学前二班（免师）</t>
  </si>
  <si>
    <t>18级心理一班师范类</t>
  </si>
  <si>
    <t>18级心理二班非师范</t>
  </si>
  <si>
    <t>18级小学教育（免师）</t>
  </si>
  <si>
    <t>18级教育技术师范类</t>
  </si>
  <si>
    <t>2019级教育经济与管理</t>
  </si>
  <si>
    <t>2019级教育学</t>
  </si>
  <si>
    <t>2019级心理学</t>
  </si>
  <si>
    <t>2020级应用心理（师范类）</t>
  </si>
  <si>
    <t>2020级心理健康教育（师范类）</t>
  </si>
  <si>
    <t>2020级小学教育（师范类）</t>
  </si>
  <si>
    <t>2020级学前教育（师范类）</t>
  </si>
  <si>
    <t>2020级现代教育技术（师范类）</t>
  </si>
  <si>
    <t>2019应用心理（非全）</t>
  </si>
  <si>
    <t>2019级教育管理（师范类，非全）</t>
  </si>
  <si>
    <t>2019级小学教育（师范类，非全）</t>
  </si>
  <si>
    <t xml:space="preserve">数学与统计学院（292人）
</t>
  </si>
  <si>
    <t>数学与应用数学</t>
  </si>
  <si>
    <t>信息与计算科学</t>
  </si>
  <si>
    <t>应用统计学</t>
  </si>
  <si>
    <t>数学与应用数学（师范类）</t>
  </si>
  <si>
    <t>基础数学</t>
  </si>
  <si>
    <t>计算数学</t>
  </si>
  <si>
    <t>应用数学</t>
  </si>
  <si>
    <t>概率论与数理统计</t>
  </si>
  <si>
    <t>运筹学与控制论</t>
  </si>
  <si>
    <t>学科教学（数学）全日制</t>
  </si>
  <si>
    <t>学科教学（数学）非全日制</t>
  </si>
  <si>
    <t>硕师计划</t>
  </si>
  <si>
    <t xml:space="preserve">体育学院（39人）
              </t>
  </si>
  <si>
    <t>体育教育（师范类）</t>
  </si>
  <si>
    <t xml:space="preserve">外语学院（582人）
</t>
  </si>
  <si>
    <t>朝鲜语</t>
  </si>
  <si>
    <t>德语</t>
  </si>
  <si>
    <t>法语</t>
  </si>
  <si>
    <t>日语</t>
  </si>
  <si>
    <t>西班牙语</t>
  </si>
  <si>
    <t>西班牙语（中外合作）</t>
  </si>
  <si>
    <t>英语（语言大数据）</t>
  </si>
  <si>
    <t>英语</t>
  </si>
  <si>
    <t>英语（师范类）</t>
  </si>
  <si>
    <t>亚非语言学</t>
  </si>
  <si>
    <t>外国语言学及应用语言学</t>
  </si>
  <si>
    <t>日语语言文学</t>
  </si>
  <si>
    <t>德语语言文学</t>
  </si>
  <si>
    <t>英语语言文学</t>
  </si>
  <si>
    <t>德语笔译</t>
  </si>
  <si>
    <t>英语笔译</t>
  </si>
  <si>
    <t>日语笔译</t>
  </si>
  <si>
    <t>朝鲜语笔译</t>
  </si>
  <si>
    <t>学科教学（英语）</t>
  </si>
  <si>
    <t>英语口译</t>
  </si>
  <si>
    <t>日语口译</t>
  </si>
  <si>
    <t>朝鲜语口译</t>
  </si>
  <si>
    <t>学科教学（英语）非全</t>
  </si>
  <si>
    <t>英语笔译（非全）</t>
  </si>
  <si>
    <t xml:space="preserve">文学与新闻传播学院（473人）
          </t>
  </si>
  <si>
    <t>汉语言文学</t>
  </si>
  <si>
    <t>汉语言文学（师范类）</t>
  </si>
  <si>
    <t>新闻学</t>
  </si>
  <si>
    <t>广播电视编导</t>
  </si>
  <si>
    <t>动画</t>
  </si>
  <si>
    <t>中国现当代文学</t>
  </si>
  <si>
    <t>中国古代文学</t>
  </si>
  <si>
    <t>汉语言文字学</t>
  </si>
  <si>
    <t>中国古典文献学</t>
  </si>
  <si>
    <t>比较文学与世界文学</t>
  </si>
  <si>
    <t>文艺学</t>
  </si>
  <si>
    <t>学科语文（非全）</t>
  </si>
  <si>
    <t>学科语文（全日制）</t>
  </si>
  <si>
    <t>新闻与传播</t>
  </si>
  <si>
    <t>广播电视</t>
  </si>
  <si>
    <t xml:space="preserve">物理科学学院（329人）
        </t>
  </si>
  <si>
    <t>应用物理学</t>
  </si>
  <si>
    <t>光电信息科学与工程</t>
  </si>
  <si>
    <t>新能源科学与工程</t>
  </si>
  <si>
    <t>物理学（师范类）</t>
  </si>
  <si>
    <t>物理学</t>
  </si>
  <si>
    <t>学科教学（物理）（师范类）</t>
  </si>
  <si>
    <t xml:space="preserve">医学部研究生（587人）
             </t>
  </si>
  <si>
    <t>医学检验技术</t>
  </si>
  <si>
    <t>临床医学</t>
  </si>
  <si>
    <t>临床医学（5+3）</t>
  </si>
  <si>
    <t>医学影像学</t>
  </si>
  <si>
    <t>内科学</t>
  </si>
  <si>
    <t>外科学</t>
  </si>
  <si>
    <t>儿科学</t>
  </si>
  <si>
    <t>神经病学</t>
  </si>
  <si>
    <t>妇产科学</t>
  </si>
  <si>
    <t>其他</t>
  </si>
  <si>
    <t>眼科学</t>
  </si>
  <si>
    <t xml:space="preserve">公共卫生学院（99人）
            </t>
  </si>
  <si>
    <t>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</si>
  <si>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</si>
  <si>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</si>
  <si>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</si>
  <si>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</si>
  <si>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</si>
  <si>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公共卫生</t>
  </si>
  <si>
    <t>公共卫生与预防医学</t>
  </si>
  <si>
    <t xml:space="preserve">护理学院（102人）
             </t>
  </si>
  <si>
    <t>护理学</t>
  </si>
  <si>
    <t>护理</t>
  </si>
  <si>
    <t xml:space="preserve">基础医学院（186人）
              </t>
  </si>
  <si>
    <t>生物技术jy</t>
  </si>
  <si>
    <t>生理学</t>
  </si>
  <si>
    <t>神经生物学</t>
  </si>
  <si>
    <t>人体解剖与组织胚胎学</t>
  </si>
  <si>
    <t>免疫学</t>
  </si>
  <si>
    <t>病原生物学</t>
  </si>
  <si>
    <t>放射医学</t>
  </si>
  <si>
    <t>药理学</t>
  </si>
  <si>
    <t>特种医学</t>
  </si>
  <si>
    <t>药学</t>
  </si>
  <si>
    <t>生物信息学</t>
  </si>
  <si>
    <t>生物化学与分子生物学</t>
  </si>
  <si>
    <t>法医学</t>
  </si>
  <si>
    <t>中西医结合临床</t>
  </si>
  <si>
    <t>病理学与病理生理学</t>
  </si>
  <si>
    <t>细胞生物学</t>
  </si>
  <si>
    <t>遗传学</t>
  </si>
  <si>
    <t xml:space="preserve">口腔医学院（ 93人）
              </t>
  </si>
  <si>
    <t>口腔医学院</t>
  </si>
  <si>
    <t>口腔医学（学硕）</t>
  </si>
  <si>
    <t>口腔医学（专硕）</t>
  </si>
  <si>
    <t xml:space="preserve">药学院（131人）
           </t>
  </si>
  <si>
    <t>生药学</t>
  </si>
  <si>
    <t>天然药物化学</t>
  </si>
  <si>
    <t>微生物与生化药学</t>
  </si>
  <si>
    <t>药剂学</t>
  </si>
  <si>
    <t>药物分析</t>
  </si>
  <si>
    <t>药物化学</t>
  </si>
  <si>
    <t xml:space="preserve">音乐学院（191人）
                 </t>
  </si>
  <si>
    <t>音乐学</t>
  </si>
  <si>
    <t>民族管弦</t>
  </si>
  <si>
    <t>西洋管弦</t>
  </si>
  <si>
    <t>声乐表演</t>
  </si>
  <si>
    <t>舞蹈学</t>
  </si>
  <si>
    <t>钢琴表演</t>
  </si>
  <si>
    <t>作曲与作曲技术理论</t>
  </si>
  <si>
    <t>音乐</t>
  </si>
  <si>
    <t>音乐与舞蹈学</t>
  </si>
  <si>
    <t>学科教学（音乐）</t>
  </si>
  <si>
    <t xml:space="preserve">应用技术学院（132人）
         </t>
  </si>
  <si>
    <t>服装设计与工程（高职本）</t>
  </si>
  <si>
    <t>化学工程与工艺（高职本）</t>
  </si>
  <si>
    <t>电气工程及自动化（3+2）</t>
  </si>
  <si>
    <t>政治与公共管理学院（173人）</t>
  </si>
  <si>
    <t>国际政治</t>
  </si>
  <si>
    <t>行政管理</t>
  </si>
  <si>
    <t>中外政治制度</t>
  </si>
  <si>
    <t>国际关系</t>
  </si>
  <si>
    <t>社会保障</t>
  </si>
  <si>
    <t>知识产权管理</t>
  </si>
  <si>
    <t>社会工作</t>
  </si>
  <si>
    <t>公共管理（mpa)</t>
  </si>
  <si>
    <t xml:space="preserve">质量与标准化学院（32人）
         </t>
  </si>
  <si>
    <t>标准化工程</t>
  </si>
  <si>
    <t xml:space="preserve">自动化学院（270人）
            </t>
  </si>
  <si>
    <t>自动化</t>
  </si>
  <si>
    <t>控制科学与工程</t>
  </si>
  <si>
    <t>控制工程</t>
  </si>
  <si>
    <t>系统科学</t>
  </si>
  <si>
    <t>2022届总人数</t>
  </si>
  <si>
    <t>师范：607 非师范：7283</t>
  </si>
  <si>
    <t>师范：117 非师范：2571</t>
  </si>
  <si>
    <t>师范：0 非师范：129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</si>
</sst>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5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14" borderId="21" applyNumberFormat="0" applyAlignment="0" applyProtection="0">
      <alignment vertical="center"/>
    </xf>
    <xf numFmtId="0" fontId="15" fillId="14" borderId="17" applyNumberFormat="0" applyAlignment="0" applyProtection="0">
      <alignment vertical="center"/>
    </xf>
    <xf numFmtId="0" fontId="14" fillId="13" borderId="16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0" borderId="0" applyBorder="0"/>
    <xf numFmtId="0" fontId="4" fillId="0" borderId="0" applyBorder="0"/>
  </cellStyleXfs>
  <cellXfs count="92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vertical="center" shrinkToFit="1"/>
    </xf>
    <xf numFmtId="0" fontId="2" fillId="0" borderId="1" xfId="50" applyFont="1" applyFill="1" applyBorder="1" applyAlignment="1">
      <alignment horizontal="center" vertical="center" shrinkToFit="1"/>
    </xf>
    <xf numFmtId="0" fontId="6" fillId="0" borderId="1" xfId="50" applyFont="1" applyFill="1" applyBorder="1" applyAlignment="1">
      <alignment vertical="center"/>
    </xf>
    <xf numFmtId="0" fontId="6" fillId="2" borderId="1" xfId="50" applyFont="1" applyFill="1" applyBorder="1" applyAlignment="1">
      <alignment vertical="center" shrinkToFit="1"/>
    </xf>
    <xf numFmtId="0" fontId="2" fillId="0" borderId="1" xfId="50" applyFont="1" applyBorder="1" applyAlignment="1">
      <alignment horizontal="center" vertical="center" wrapText="1"/>
    </xf>
    <xf numFmtId="0" fontId="6" fillId="3" borderId="1" xfId="50" applyFont="1" applyFill="1" applyBorder="1" applyAlignment="1">
      <alignment vertical="center" shrinkToFit="1"/>
    </xf>
    <xf numFmtId="0" fontId="2" fillId="0" borderId="1" xfId="49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/>
    </xf>
    <xf numFmtId="0" fontId="2" fillId="0" borderId="7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4" fillId="0" borderId="7" xfId="0" applyNumberFormat="1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8"/>
  <sheetViews>
    <sheetView tabSelected="1" zoomScale="85" zoomScaleNormal="85" topLeftCell="A287" workbookViewId="0">
      <selection activeCell="H313" sqref="H313"/>
    </sheetView>
  </sheetViews>
  <sheetFormatPr defaultColWidth="9" defaultRowHeight="13.5"/>
  <cols>
    <col min="1" max="1" width="16" style="1" customWidth="1"/>
    <col min="2" max="2" width="13.875" style="2" customWidth="1"/>
    <col min="3" max="3" width="6.125" style="3" customWidth="1"/>
    <col min="4" max="4" width="36" style="3" customWidth="1"/>
    <col min="5" max="5" width="6.125" style="3" customWidth="1"/>
    <col min="6" max="6" width="8.375" style="3" customWidth="1"/>
    <col min="7" max="7" width="6.875" style="3" customWidth="1"/>
    <col min="8" max="16384" width="9" style="3"/>
  </cols>
  <sheetData>
    <row r="1" ht="14.25" spans="1:7">
      <c r="A1" s="4" t="s">
        <v>0</v>
      </c>
      <c r="B1" s="5"/>
      <c r="C1" s="5"/>
      <c r="D1" s="5"/>
      <c r="E1" s="5"/>
      <c r="F1" s="5"/>
      <c r="G1" s="6"/>
    </row>
    <row r="2" ht="14.25" spans="1:7">
      <c r="A2" s="92" t="s">
        <v>1</v>
      </c>
      <c r="B2" s="8"/>
      <c r="C2" s="93" t="s">
        <v>2</v>
      </c>
      <c r="D2" s="93" t="s">
        <v>3</v>
      </c>
      <c r="E2" s="93" t="s">
        <v>2</v>
      </c>
      <c r="F2" s="9" t="s">
        <v>4</v>
      </c>
      <c r="G2" s="9" t="s">
        <v>5</v>
      </c>
    </row>
    <row r="3" ht="14.25" spans="1:7">
      <c r="A3" s="10" t="s">
        <v>6</v>
      </c>
      <c r="B3" s="11"/>
      <c r="C3" s="12" t="s">
        <v>7</v>
      </c>
      <c r="D3" s="13" t="s">
        <v>8</v>
      </c>
      <c r="E3" s="12" t="s">
        <v>7</v>
      </c>
      <c r="F3" s="13">
        <v>138</v>
      </c>
      <c r="G3" s="14">
        <v>187</v>
      </c>
    </row>
    <row r="4" ht="14.25" spans="1:7">
      <c r="A4" s="15"/>
      <c r="B4" s="16"/>
      <c r="C4" s="17"/>
      <c r="D4" s="13" t="s">
        <v>9</v>
      </c>
      <c r="E4" s="17"/>
      <c r="F4" s="13">
        <v>32</v>
      </c>
      <c r="G4" s="18"/>
    </row>
    <row r="5" ht="14.25" spans="1:7">
      <c r="A5" s="15"/>
      <c r="B5" s="16"/>
      <c r="C5" s="19"/>
      <c r="D5" s="13" t="s">
        <v>10</v>
      </c>
      <c r="E5" s="19"/>
      <c r="F5" s="13">
        <v>17</v>
      </c>
      <c r="G5" s="20"/>
    </row>
    <row r="6" ht="14.25" spans="1:7">
      <c r="A6" s="15"/>
      <c r="B6" s="16"/>
      <c r="C6" s="94" t="s">
        <v>11</v>
      </c>
      <c r="D6" s="13" t="s">
        <v>12</v>
      </c>
      <c r="E6" s="94" t="s">
        <v>11</v>
      </c>
      <c r="F6" s="13">
        <v>3</v>
      </c>
      <c r="G6" s="14">
        <v>108</v>
      </c>
    </row>
    <row r="7" ht="14.25" spans="1:7">
      <c r="A7" s="15"/>
      <c r="B7" s="16"/>
      <c r="C7" s="21"/>
      <c r="D7" s="13" t="s">
        <v>13</v>
      </c>
      <c r="E7" s="21"/>
      <c r="F7" s="13">
        <v>51</v>
      </c>
      <c r="G7" s="18"/>
    </row>
    <row r="8" ht="14.25" spans="1:7">
      <c r="A8" s="15"/>
      <c r="B8" s="16"/>
      <c r="C8" s="21"/>
      <c r="D8" s="13" t="s">
        <v>14</v>
      </c>
      <c r="E8" s="21"/>
      <c r="F8" s="13">
        <v>6</v>
      </c>
      <c r="G8" s="18"/>
    </row>
    <row r="9" ht="14.25" spans="1:7">
      <c r="A9" s="15"/>
      <c r="B9" s="16"/>
      <c r="C9" s="22"/>
      <c r="D9" s="13" t="s">
        <v>15</v>
      </c>
      <c r="E9" s="22"/>
      <c r="F9" s="13">
        <v>48</v>
      </c>
      <c r="G9" s="20"/>
    </row>
    <row r="10" ht="14.25" spans="1:7">
      <c r="A10" s="15"/>
      <c r="B10" s="16"/>
      <c r="C10" s="12" t="s">
        <v>16</v>
      </c>
      <c r="D10" s="13" t="s">
        <v>17</v>
      </c>
      <c r="E10" s="12" t="s">
        <v>16</v>
      </c>
      <c r="F10" s="13">
        <v>14</v>
      </c>
      <c r="G10" s="14">
        <v>19</v>
      </c>
    </row>
    <row r="11" ht="14.25" spans="1:7">
      <c r="A11" s="15"/>
      <c r="B11" s="16"/>
      <c r="C11" s="17"/>
      <c r="D11" s="13" t="s">
        <v>13</v>
      </c>
      <c r="E11" s="17"/>
      <c r="F11" s="13">
        <v>3</v>
      </c>
      <c r="G11" s="18"/>
    </row>
    <row r="12" ht="14.25" spans="1:7">
      <c r="A12" s="15"/>
      <c r="B12" s="16"/>
      <c r="C12" s="17"/>
      <c r="D12" s="13" t="s">
        <v>14</v>
      </c>
      <c r="E12" s="17"/>
      <c r="F12" s="13">
        <v>1</v>
      </c>
      <c r="G12" s="18"/>
    </row>
    <row r="13" ht="14.25" spans="1:7">
      <c r="A13" s="23"/>
      <c r="B13" s="24"/>
      <c r="C13" s="19"/>
      <c r="D13" s="13" t="s">
        <v>12</v>
      </c>
      <c r="E13" s="19"/>
      <c r="F13" s="13">
        <v>1</v>
      </c>
      <c r="G13" s="20"/>
    </row>
    <row r="14" ht="14.25" spans="1:7">
      <c r="A14" s="10" t="s">
        <v>18</v>
      </c>
      <c r="B14" s="11"/>
      <c r="C14" s="13" t="s">
        <v>7</v>
      </c>
      <c r="D14" s="13" t="s">
        <v>19</v>
      </c>
      <c r="E14" s="13" t="s">
        <v>7</v>
      </c>
      <c r="F14" s="13">
        <v>196</v>
      </c>
      <c r="G14" s="25">
        <v>196</v>
      </c>
    </row>
    <row r="15" ht="14.25" spans="1:7">
      <c r="A15" s="23"/>
      <c r="B15" s="24"/>
      <c r="C15" s="95" t="s">
        <v>11</v>
      </c>
      <c r="D15" s="13" t="s">
        <v>20</v>
      </c>
      <c r="E15" s="95" t="s">
        <v>11</v>
      </c>
      <c r="F15" s="13">
        <v>49</v>
      </c>
      <c r="G15" s="25">
        <v>49</v>
      </c>
    </row>
    <row r="16" ht="14.25" spans="1:7">
      <c r="A16" s="10" t="s">
        <v>21</v>
      </c>
      <c r="B16" s="11"/>
      <c r="C16" s="12" t="s">
        <v>7</v>
      </c>
      <c r="D16" s="13" t="s">
        <v>22</v>
      </c>
      <c r="E16" s="12" t="s">
        <v>7</v>
      </c>
      <c r="F16" s="13">
        <v>67</v>
      </c>
      <c r="G16" s="14">
        <v>265</v>
      </c>
    </row>
    <row r="17" ht="14.25" spans="1:7">
      <c r="A17" s="15"/>
      <c r="B17" s="16"/>
      <c r="C17" s="17"/>
      <c r="D17" s="13" t="s">
        <v>23</v>
      </c>
      <c r="E17" s="17"/>
      <c r="F17" s="13">
        <v>80</v>
      </c>
      <c r="G17" s="18"/>
    </row>
    <row r="18" ht="14.25" spans="1:7">
      <c r="A18" s="15"/>
      <c r="B18" s="16"/>
      <c r="C18" s="19"/>
      <c r="D18" s="13" t="s">
        <v>24</v>
      </c>
      <c r="E18" s="19"/>
      <c r="F18" s="13">
        <v>118</v>
      </c>
      <c r="G18" s="20"/>
    </row>
    <row r="19" ht="14.25" spans="1:7">
      <c r="A19" s="23"/>
      <c r="B19" s="24"/>
      <c r="C19" s="95" t="s">
        <v>11</v>
      </c>
      <c r="D19" s="13" t="s">
        <v>25</v>
      </c>
      <c r="E19" s="95" t="s">
        <v>11</v>
      </c>
      <c r="F19" s="13">
        <v>19</v>
      </c>
      <c r="G19" s="25">
        <v>19</v>
      </c>
    </row>
    <row r="20" ht="14.25" spans="1:7">
      <c r="A20" s="10" t="s">
        <v>26</v>
      </c>
      <c r="B20" s="11"/>
      <c r="C20" s="13" t="s">
        <v>7</v>
      </c>
      <c r="D20" s="13" t="s">
        <v>27</v>
      </c>
      <c r="E20" s="13" t="s">
        <v>7</v>
      </c>
      <c r="F20" s="13">
        <v>210</v>
      </c>
      <c r="G20" s="25">
        <v>210</v>
      </c>
    </row>
    <row r="21" ht="14.25" spans="1:7">
      <c r="A21" s="15"/>
      <c r="B21" s="16"/>
      <c r="C21" s="94" t="s">
        <v>11</v>
      </c>
      <c r="D21" s="13" t="s">
        <v>28</v>
      </c>
      <c r="E21" s="94" t="s">
        <v>11</v>
      </c>
      <c r="F21" s="13">
        <v>43</v>
      </c>
      <c r="G21" s="14">
        <v>123</v>
      </c>
    </row>
    <row r="22" ht="14.25" spans="1:7">
      <c r="A22" s="15"/>
      <c r="B22" s="16"/>
      <c r="C22" s="21"/>
      <c r="D22" s="13" t="s">
        <v>29</v>
      </c>
      <c r="E22" s="21"/>
      <c r="F22" s="13">
        <v>55</v>
      </c>
      <c r="G22" s="18"/>
    </row>
    <row r="23" ht="14.25" spans="1:7">
      <c r="A23" s="23"/>
      <c r="B23" s="24"/>
      <c r="C23" s="22"/>
      <c r="D23" s="13" t="s">
        <v>30</v>
      </c>
      <c r="E23" s="22"/>
      <c r="F23" s="13">
        <v>25</v>
      </c>
      <c r="G23" s="20"/>
    </row>
    <row r="24" ht="14.25" spans="1:7">
      <c r="A24" s="10" t="s">
        <v>31</v>
      </c>
      <c r="B24" s="26"/>
      <c r="C24" s="12" t="s">
        <v>7</v>
      </c>
      <c r="D24" s="13" t="s">
        <v>32</v>
      </c>
      <c r="E24" s="12" t="s">
        <v>7</v>
      </c>
      <c r="F24" s="13">
        <v>117</v>
      </c>
      <c r="G24" s="14">
        <v>304</v>
      </c>
    </row>
    <row r="25" ht="14.25" spans="1:7">
      <c r="A25" s="27"/>
      <c r="B25" s="28"/>
      <c r="C25" s="17"/>
      <c r="D25" s="13" t="s">
        <v>33</v>
      </c>
      <c r="E25" s="17"/>
      <c r="F25" s="13">
        <v>54</v>
      </c>
      <c r="G25" s="18"/>
    </row>
    <row r="26" ht="14.25" spans="1:7">
      <c r="A26" s="27"/>
      <c r="B26" s="28"/>
      <c r="C26" s="17"/>
      <c r="D26" s="13" t="s">
        <v>34</v>
      </c>
      <c r="E26" s="17"/>
      <c r="F26" s="13">
        <v>75</v>
      </c>
      <c r="G26" s="18"/>
    </row>
    <row r="27" ht="14.25" spans="1:7">
      <c r="A27" s="27"/>
      <c r="B27" s="28"/>
      <c r="C27" s="19"/>
      <c r="D27" s="13" t="s">
        <v>35</v>
      </c>
      <c r="E27" s="19"/>
      <c r="F27" s="13">
        <v>58</v>
      </c>
      <c r="G27" s="20"/>
    </row>
    <row r="28" ht="14.25" spans="1:7">
      <c r="A28" s="27"/>
      <c r="B28" s="28"/>
      <c r="C28" s="94" t="s">
        <v>11</v>
      </c>
      <c r="D28" s="13" t="s">
        <v>32</v>
      </c>
      <c r="E28" s="94" t="s">
        <v>11</v>
      </c>
      <c r="F28" s="13">
        <v>26</v>
      </c>
      <c r="G28" s="14">
        <v>115</v>
      </c>
    </row>
    <row r="29" ht="14.25" spans="1:7">
      <c r="A29" s="27"/>
      <c r="B29" s="28"/>
      <c r="C29" s="21"/>
      <c r="D29" s="13" t="s">
        <v>36</v>
      </c>
      <c r="E29" s="21"/>
      <c r="F29" s="13">
        <v>20</v>
      </c>
      <c r="G29" s="18"/>
    </row>
    <row r="30" ht="14.25" spans="1:7">
      <c r="A30" s="27"/>
      <c r="B30" s="28"/>
      <c r="C30" s="21"/>
      <c r="D30" s="13" t="s">
        <v>37</v>
      </c>
      <c r="E30" s="21"/>
      <c r="F30" s="13">
        <v>1</v>
      </c>
      <c r="G30" s="18"/>
    </row>
    <row r="31" ht="14.25" spans="1:7">
      <c r="A31" s="27"/>
      <c r="B31" s="28"/>
      <c r="C31" s="21"/>
      <c r="D31" s="13" t="s">
        <v>38</v>
      </c>
      <c r="E31" s="21"/>
      <c r="F31" s="13">
        <v>8</v>
      </c>
      <c r="G31" s="18"/>
    </row>
    <row r="32" ht="14.25" spans="1:7">
      <c r="A32" s="27"/>
      <c r="B32" s="28"/>
      <c r="C32" s="21"/>
      <c r="D32" s="13" t="s">
        <v>39</v>
      </c>
      <c r="E32" s="21"/>
      <c r="F32" s="13">
        <v>7</v>
      </c>
      <c r="G32" s="18"/>
    </row>
    <row r="33" ht="14.25" spans="1:7">
      <c r="A33" s="27"/>
      <c r="B33" s="28"/>
      <c r="C33" s="21"/>
      <c r="D33" s="13" t="s">
        <v>40</v>
      </c>
      <c r="E33" s="21"/>
      <c r="F33" s="13">
        <v>7</v>
      </c>
      <c r="G33" s="18"/>
    </row>
    <row r="34" ht="14.25" spans="1:7">
      <c r="A34" s="27"/>
      <c r="B34" s="28"/>
      <c r="C34" s="21"/>
      <c r="D34" s="13" t="s">
        <v>41</v>
      </c>
      <c r="E34" s="21"/>
      <c r="F34" s="13">
        <v>18</v>
      </c>
      <c r="G34" s="18"/>
    </row>
    <row r="35" ht="14.25" spans="1:7">
      <c r="A35" s="27"/>
      <c r="B35" s="28"/>
      <c r="C35" s="21"/>
      <c r="D35" s="13" t="s">
        <v>15</v>
      </c>
      <c r="E35" s="21"/>
      <c r="F35" s="13">
        <v>8</v>
      </c>
      <c r="G35" s="18"/>
    </row>
    <row r="36" ht="14.25" spans="1:7">
      <c r="A36" s="27"/>
      <c r="B36" s="28"/>
      <c r="C36" s="21"/>
      <c r="D36" s="13" t="s">
        <v>42</v>
      </c>
      <c r="E36" s="21"/>
      <c r="F36" s="13">
        <v>10</v>
      </c>
      <c r="G36" s="18"/>
    </row>
    <row r="37" ht="14.25" spans="1:7">
      <c r="A37" s="27"/>
      <c r="B37" s="28"/>
      <c r="C37" s="22"/>
      <c r="D37" s="13" t="s">
        <v>43</v>
      </c>
      <c r="E37" s="22"/>
      <c r="F37" s="13">
        <v>10</v>
      </c>
      <c r="G37" s="20"/>
    </row>
    <row r="38" ht="14.25" spans="1:7">
      <c r="A38" s="29"/>
      <c r="B38" s="30"/>
      <c r="C38" s="31" t="s">
        <v>16</v>
      </c>
      <c r="D38" s="31" t="s">
        <v>44</v>
      </c>
      <c r="E38" s="31" t="s">
        <v>16</v>
      </c>
      <c r="F38" s="31">
        <v>1</v>
      </c>
      <c r="G38" s="31">
        <v>1</v>
      </c>
    </row>
    <row r="39" ht="14.25" spans="1:7">
      <c r="A39" s="32" t="s">
        <v>45</v>
      </c>
      <c r="B39" s="33"/>
      <c r="C39" s="95" t="s">
        <v>11</v>
      </c>
      <c r="D39" s="13" t="s">
        <v>46</v>
      </c>
      <c r="E39" s="95" t="s">
        <v>11</v>
      </c>
      <c r="F39" s="13">
        <v>26</v>
      </c>
      <c r="G39" s="25">
        <v>26</v>
      </c>
    </row>
    <row r="40" ht="14.25" spans="1:7">
      <c r="A40" s="34" t="s">
        <v>47</v>
      </c>
      <c r="B40" s="11"/>
      <c r="C40" s="35" t="s">
        <v>7</v>
      </c>
      <c r="D40" s="36" t="s">
        <v>48</v>
      </c>
      <c r="E40" s="35" t="s">
        <v>7</v>
      </c>
      <c r="F40" s="36">
        <v>107</v>
      </c>
      <c r="G40" s="37">
        <v>220</v>
      </c>
    </row>
    <row r="41" ht="14.25" spans="1:7">
      <c r="A41" s="15"/>
      <c r="B41" s="16"/>
      <c r="C41" s="38"/>
      <c r="D41" s="36" t="s">
        <v>49</v>
      </c>
      <c r="E41" s="38"/>
      <c r="F41" s="36">
        <v>73</v>
      </c>
      <c r="G41" s="39"/>
    </row>
    <row r="42" ht="14.25" spans="1:7">
      <c r="A42" s="15"/>
      <c r="B42" s="16"/>
      <c r="C42" s="40"/>
      <c r="D42" s="36" t="s">
        <v>50</v>
      </c>
      <c r="E42" s="40"/>
      <c r="F42" s="36">
        <v>40</v>
      </c>
      <c r="G42" s="41"/>
    </row>
    <row r="43" ht="14.25" spans="1:7">
      <c r="A43" s="15"/>
      <c r="B43" s="16"/>
      <c r="C43" s="96" t="s">
        <v>11</v>
      </c>
      <c r="D43" s="36" t="s">
        <v>51</v>
      </c>
      <c r="E43" s="96" t="s">
        <v>11</v>
      </c>
      <c r="F43" s="36">
        <v>29</v>
      </c>
      <c r="G43" s="37">
        <v>92</v>
      </c>
    </row>
    <row r="44" ht="14.25" spans="1:7">
      <c r="A44" s="15"/>
      <c r="B44" s="16"/>
      <c r="C44" s="21"/>
      <c r="D44" s="36" t="s">
        <v>52</v>
      </c>
      <c r="E44" s="21"/>
      <c r="F44" s="36">
        <v>4</v>
      </c>
      <c r="G44" s="39"/>
    </row>
    <row r="45" ht="14.25" spans="1:7">
      <c r="A45" s="15"/>
      <c r="B45" s="16"/>
      <c r="C45" s="21"/>
      <c r="D45" s="36" t="s">
        <v>53</v>
      </c>
      <c r="E45" s="21"/>
      <c r="F45" s="36">
        <v>7</v>
      </c>
      <c r="G45" s="39"/>
    </row>
    <row r="46" ht="14.25" spans="1:7">
      <c r="A46" s="15"/>
      <c r="B46" s="16"/>
      <c r="C46" s="21"/>
      <c r="D46" s="36" t="s">
        <v>54</v>
      </c>
      <c r="E46" s="21"/>
      <c r="F46" s="36">
        <v>5</v>
      </c>
      <c r="G46" s="39"/>
    </row>
    <row r="47" ht="14.25" spans="1:7">
      <c r="A47" s="15"/>
      <c r="B47" s="16"/>
      <c r="C47" s="21"/>
      <c r="D47" s="36" t="s">
        <v>55</v>
      </c>
      <c r="E47" s="21"/>
      <c r="F47" s="36">
        <v>6</v>
      </c>
      <c r="G47" s="39"/>
    </row>
    <row r="48" ht="14.25" spans="1:7">
      <c r="A48" s="15"/>
      <c r="B48" s="16"/>
      <c r="C48" s="21"/>
      <c r="D48" s="36" t="s">
        <v>56</v>
      </c>
      <c r="E48" s="21"/>
      <c r="F48" s="36">
        <v>2</v>
      </c>
      <c r="G48" s="39"/>
    </row>
    <row r="49" ht="14.25" spans="1:7">
      <c r="A49" s="15"/>
      <c r="B49" s="16"/>
      <c r="C49" s="21"/>
      <c r="D49" s="36" t="s">
        <v>57</v>
      </c>
      <c r="E49" s="21"/>
      <c r="F49" s="36">
        <v>29</v>
      </c>
      <c r="G49" s="39"/>
    </row>
    <row r="50" ht="14.25" spans="1:7">
      <c r="A50" s="23"/>
      <c r="B50" s="24"/>
      <c r="C50" s="22"/>
      <c r="D50" s="36" t="s">
        <v>58</v>
      </c>
      <c r="E50" s="22"/>
      <c r="F50" s="36">
        <v>10</v>
      </c>
      <c r="G50" s="41"/>
    </row>
    <row r="51" ht="14.25" spans="1:7">
      <c r="A51" s="10" t="s">
        <v>59</v>
      </c>
      <c r="B51" s="11"/>
      <c r="C51" s="13" t="s">
        <v>7</v>
      </c>
      <c r="D51" s="13" t="s">
        <v>60</v>
      </c>
      <c r="E51" s="13" t="s">
        <v>7</v>
      </c>
      <c r="F51" s="13">
        <v>117</v>
      </c>
      <c r="G51" s="25">
        <v>117</v>
      </c>
    </row>
    <row r="52" ht="14.25" spans="1:7">
      <c r="A52" s="15"/>
      <c r="B52" s="16"/>
      <c r="C52" s="94" t="s">
        <v>11</v>
      </c>
      <c r="D52" s="13" t="s">
        <v>61</v>
      </c>
      <c r="E52" s="94" t="s">
        <v>11</v>
      </c>
      <c r="F52" s="13">
        <v>13</v>
      </c>
      <c r="G52" s="14">
        <v>53</v>
      </c>
    </row>
    <row r="53" ht="14.25" spans="1:7">
      <c r="A53" s="23"/>
      <c r="B53" s="24"/>
      <c r="C53" s="22"/>
      <c r="D53" s="13" t="s">
        <v>60</v>
      </c>
      <c r="E53" s="22"/>
      <c r="F53" s="13">
        <v>40</v>
      </c>
      <c r="G53" s="20"/>
    </row>
    <row r="54" ht="14.25" spans="1:7">
      <c r="A54" s="10" t="s">
        <v>62</v>
      </c>
      <c r="B54" s="11"/>
      <c r="C54" s="12" t="s">
        <v>7</v>
      </c>
      <c r="D54" s="13" t="s">
        <v>63</v>
      </c>
      <c r="E54" s="12" t="s">
        <v>7</v>
      </c>
      <c r="F54" s="13">
        <v>280</v>
      </c>
      <c r="G54" s="14">
        <v>482</v>
      </c>
    </row>
    <row r="55" ht="14.25" spans="1:7">
      <c r="A55" s="15"/>
      <c r="B55" s="16"/>
      <c r="C55" s="17"/>
      <c r="D55" s="13" t="s">
        <v>64</v>
      </c>
      <c r="E55" s="17"/>
      <c r="F55" s="13">
        <v>111</v>
      </c>
      <c r="G55" s="18"/>
    </row>
    <row r="56" ht="14.25" spans="1:7">
      <c r="A56" s="15"/>
      <c r="B56" s="16"/>
      <c r="C56" s="17"/>
      <c r="D56" s="13" t="s">
        <v>65</v>
      </c>
      <c r="E56" s="17"/>
      <c r="F56" s="13">
        <v>54</v>
      </c>
      <c r="G56" s="18"/>
    </row>
    <row r="57" ht="14.25" spans="1:7">
      <c r="A57" s="15"/>
      <c r="B57" s="16"/>
      <c r="C57" s="19"/>
      <c r="D57" s="13" t="s">
        <v>66</v>
      </c>
      <c r="E57" s="19"/>
      <c r="F57" s="13">
        <v>37</v>
      </c>
      <c r="G57" s="20"/>
    </row>
    <row r="58" ht="14.25" spans="1:7">
      <c r="A58" s="15"/>
      <c r="B58" s="16"/>
      <c r="C58" s="12" t="s">
        <v>11</v>
      </c>
      <c r="D58" s="13" t="s">
        <v>67</v>
      </c>
      <c r="E58" s="12" t="s">
        <v>11</v>
      </c>
      <c r="F58" s="13">
        <v>29</v>
      </c>
      <c r="G58" s="14">
        <v>93</v>
      </c>
    </row>
    <row r="59" ht="14.25" spans="1:7">
      <c r="A59" s="15"/>
      <c r="B59" s="16"/>
      <c r="C59" s="17"/>
      <c r="D59" s="13" t="s">
        <v>68</v>
      </c>
      <c r="E59" s="17"/>
      <c r="F59" s="13">
        <v>5</v>
      </c>
      <c r="G59" s="18"/>
    </row>
    <row r="60" ht="14.25" spans="1:7">
      <c r="A60" s="15"/>
      <c r="B60" s="16"/>
      <c r="C60" s="17"/>
      <c r="D60" s="13" t="s">
        <v>69</v>
      </c>
      <c r="E60" s="17"/>
      <c r="F60" s="13">
        <v>3</v>
      </c>
      <c r="G60" s="18"/>
    </row>
    <row r="61" ht="14.25" spans="1:7">
      <c r="A61" s="15"/>
      <c r="B61" s="16"/>
      <c r="C61" s="17"/>
      <c r="D61" s="13" t="s">
        <v>63</v>
      </c>
      <c r="E61" s="17"/>
      <c r="F61" s="13">
        <v>24</v>
      </c>
      <c r="G61" s="18"/>
    </row>
    <row r="62" ht="14.25" spans="1:7">
      <c r="A62" s="15"/>
      <c r="B62" s="16"/>
      <c r="C62" s="17"/>
      <c r="D62" s="13" t="s">
        <v>70</v>
      </c>
      <c r="E62" s="17"/>
      <c r="F62" s="13">
        <v>13</v>
      </c>
      <c r="G62" s="18"/>
    </row>
    <row r="63" ht="14.25" spans="1:7">
      <c r="A63" s="23"/>
      <c r="B63" s="24"/>
      <c r="C63" s="19"/>
      <c r="D63" s="13" t="s">
        <v>42</v>
      </c>
      <c r="E63" s="19"/>
      <c r="F63" s="13">
        <v>19</v>
      </c>
      <c r="G63" s="20"/>
    </row>
    <row r="64" ht="14.25" spans="1:7">
      <c r="A64" s="10" t="s">
        <v>71</v>
      </c>
      <c r="B64" s="11"/>
      <c r="C64" s="12" t="s">
        <v>7</v>
      </c>
      <c r="D64" s="42" t="s">
        <v>72</v>
      </c>
      <c r="E64" s="12" t="s">
        <v>7</v>
      </c>
      <c r="F64" s="42">
        <f>27+30+29+28+30</f>
        <v>144</v>
      </c>
      <c r="G64" s="14">
        <f>SUM(F64:F73)</f>
        <v>829</v>
      </c>
    </row>
    <row r="65" ht="14.25" spans="1:7">
      <c r="A65" s="15"/>
      <c r="B65" s="16"/>
      <c r="C65" s="17"/>
      <c r="D65" s="42" t="s">
        <v>73</v>
      </c>
      <c r="E65" s="17"/>
      <c r="F65" s="42">
        <v>62</v>
      </c>
      <c r="G65" s="18"/>
    </row>
    <row r="66" ht="14.25" spans="1:7">
      <c r="A66" s="15"/>
      <c r="B66" s="16"/>
      <c r="C66" s="17"/>
      <c r="D66" s="42" t="s">
        <v>74</v>
      </c>
      <c r="E66" s="17"/>
      <c r="F66" s="42">
        <v>64</v>
      </c>
      <c r="G66" s="18"/>
    </row>
    <row r="67" ht="14.25" spans="1:7">
      <c r="A67" s="15"/>
      <c r="B67" s="16"/>
      <c r="C67" s="17"/>
      <c r="D67" s="42" t="s">
        <v>75</v>
      </c>
      <c r="E67" s="17"/>
      <c r="F67" s="13">
        <v>303</v>
      </c>
      <c r="G67" s="18"/>
    </row>
    <row r="68" ht="14.25" spans="1:7">
      <c r="A68" s="15"/>
      <c r="B68" s="16"/>
      <c r="C68" s="17"/>
      <c r="D68" s="42" t="s">
        <v>76</v>
      </c>
      <c r="E68" s="17"/>
      <c r="F68" s="42">
        <v>68</v>
      </c>
      <c r="G68" s="18"/>
    </row>
    <row r="69" ht="14.25" spans="1:7">
      <c r="A69" s="15"/>
      <c r="B69" s="16"/>
      <c r="C69" s="17"/>
      <c r="D69" s="42" t="s">
        <v>77</v>
      </c>
      <c r="E69" s="17"/>
      <c r="F69" s="42">
        <v>28</v>
      </c>
      <c r="G69" s="18"/>
    </row>
    <row r="70" ht="14.25" spans="1:7">
      <c r="A70" s="15"/>
      <c r="B70" s="16"/>
      <c r="C70" s="17"/>
      <c r="D70" s="42" t="s">
        <v>78</v>
      </c>
      <c r="E70" s="17"/>
      <c r="F70" s="42">
        <v>35</v>
      </c>
      <c r="G70" s="18"/>
    </row>
    <row r="71" ht="14.25" spans="1:7">
      <c r="A71" s="15"/>
      <c r="B71" s="16"/>
      <c r="C71" s="17"/>
      <c r="D71" s="42" t="s">
        <v>79</v>
      </c>
      <c r="E71" s="17"/>
      <c r="F71" s="42">
        <v>27</v>
      </c>
      <c r="G71" s="18"/>
    </row>
    <row r="72" ht="14.25" spans="1:7">
      <c r="A72" s="15"/>
      <c r="B72" s="16"/>
      <c r="C72" s="17"/>
      <c r="D72" s="42" t="s">
        <v>80</v>
      </c>
      <c r="E72" s="17"/>
      <c r="F72" s="42">
        <v>44</v>
      </c>
      <c r="G72" s="18"/>
    </row>
    <row r="73" ht="14.25" spans="1:7">
      <c r="A73" s="15"/>
      <c r="B73" s="16"/>
      <c r="C73" s="19"/>
      <c r="D73" s="42" t="s">
        <v>81</v>
      </c>
      <c r="E73" s="19"/>
      <c r="F73" s="42">
        <v>54</v>
      </c>
      <c r="G73" s="20"/>
    </row>
    <row r="74" ht="14.25" spans="1:7">
      <c r="A74" s="15"/>
      <c r="B74" s="16"/>
      <c r="C74" s="94" t="s">
        <v>11</v>
      </c>
      <c r="D74" s="42" t="s">
        <v>72</v>
      </c>
      <c r="E74" s="94" t="s">
        <v>11</v>
      </c>
      <c r="F74" s="42">
        <v>17</v>
      </c>
      <c r="G74" s="14">
        <v>122</v>
      </c>
    </row>
    <row r="75" ht="14.25" spans="1:7">
      <c r="A75" s="15"/>
      <c r="B75" s="16"/>
      <c r="C75" s="21"/>
      <c r="D75" s="42" t="s">
        <v>82</v>
      </c>
      <c r="E75" s="21"/>
      <c r="F75" s="42">
        <v>7</v>
      </c>
      <c r="G75" s="18"/>
    </row>
    <row r="76" ht="14.25" spans="1:7">
      <c r="A76" s="15"/>
      <c r="B76" s="16"/>
      <c r="C76" s="21"/>
      <c r="D76" s="42" t="s">
        <v>76</v>
      </c>
      <c r="E76" s="21"/>
      <c r="F76" s="42">
        <v>10</v>
      </c>
      <c r="G76" s="18"/>
    </row>
    <row r="77" ht="14.25" spans="1:7">
      <c r="A77" s="15"/>
      <c r="B77" s="16"/>
      <c r="C77" s="21"/>
      <c r="D77" s="42" t="s">
        <v>83</v>
      </c>
      <c r="E77" s="21"/>
      <c r="F77" s="42">
        <v>54</v>
      </c>
      <c r="G77" s="18"/>
    </row>
    <row r="78" ht="14.25" spans="1:7">
      <c r="A78" s="15"/>
      <c r="B78" s="16"/>
      <c r="C78" s="22"/>
      <c r="D78" s="42" t="s">
        <v>84</v>
      </c>
      <c r="E78" s="22"/>
      <c r="F78" s="42">
        <v>34</v>
      </c>
      <c r="G78" s="20"/>
    </row>
    <row r="79" ht="14.25" spans="1:7">
      <c r="A79" s="23"/>
      <c r="B79" s="24"/>
      <c r="C79" s="13" t="s">
        <v>16</v>
      </c>
      <c r="D79" s="42" t="s">
        <v>76</v>
      </c>
      <c r="E79" s="13" t="s">
        <v>16</v>
      </c>
      <c r="F79" s="42">
        <v>3</v>
      </c>
      <c r="G79" s="25">
        <v>3</v>
      </c>
    </row>
    <row r="80" ht="14.25" spans="1:7">
      <c r="A80" s="10" t="s">
        <v>85</v>
      </c>
      <c r="B80" s="26"/>
      <c r="C80" s="12" t="s">
        <v>7</v>
      </c>
      <c r="D80" s="13" t="s">
        <v>86</v>
      </c>
      <c r="E80" s="12" t="s">
        <v>7</v>
      </c>
      <c r="F80" s="13">
        <v>205</v>
      </c>
      <c r="G80" s="43">
        <f>F80+F81+F82+F83+F84+F85</f>
        <v>495</v>
      </c>
    </row>
    <row r="81" ht="14.25" spans="1:7">
      <c r="A81" s="27"/>
      <c r="B81" s="28"/>
      <c r="C81" s="17"/>
      <c r="D81" s="13" t="s">
        <v>87</v>
      </c>
      <c r="E81" s="17"/>
      <c r="F81" s="13">
        <v>36</v>
      </c>
      <c r="G81" s="21"/>
    </row>
    <row r="82" ht="14.25" spans="1:7">
      <c r="A82" s="27"/>
      <c r="B82" s="28"/>
      <c r="C82" s="17"/>
      <c r="D82" s="13" t="s">
        <v>88</v>
      </c>
      <c r="E82" s="17"/>
      <c r="F82" s="44">
        <v>103</v>
      </c>
      <c r="G82" s="21"/>
    </row>
    <row r="83" ht="14.25" spans="1:7">
      <c r="A83" s="27"/>
      <c r="B83" s="28"/>
      <c r="C83" s="17"/>
      <c r="D83" s="44" t="s">
        <v>89</v>
      </c>
      <c r="E83" s="17"/>
      <c r="F83" s="44">
        <v>84</v>
      </c>
      <c r="G83" s="21"/>
    </row>
    <row r="84" ht="14.25" spans="1:7">
      <c r="A84" s="27"/>
      <c r="B84" s="28"/>
      <c r="C84" s="17"/>
      <c r="D84" s="13" t="s">
        <v>90</v>
      </c>
      <c r="E84" s="17"/>
      <c r="F84" s="13">
        <v>49</v>
      </c>
      <c r="G84" s="21"/>
    </row>
    <row r="85" ht="14.25" spans="1:7">
      <c r="A85" s="27"/>
      <c r="B85" s="28"/>
      <c r="C85" s="19"/>
      <c r="D85" s="13" t="s">
        <v>91</v>
      </c>
      <c r="E85" s="19"/>
      <c r="F85" s="13">
        <v>18</v>
      </c>
      <c r="G85" s="22"/>
    </row>
    <row r="86" ht="14.25" spans="1:7">
      <c r="A86" s="27"/>
      <c r="B86" s="28"/>
      <c r="C86" s="94" t="s">
        <v>11</v>
      </c>
      <c r="D86" s="13" t="s">
        <v>92</v>
      </c>
      <c r="E86" s="94" t="s">
        <v>11</v>
      </c>
      <c r="F86" s="13">
        <v>9</v>
      </c>
      <c r="G86" s="14">
        <f>F86+F87+F88+F89</f>
        <v>71</v>
      </c>
    </row>
    <row r="87" ht="14.25" spans="1:7">
      <c r="A87" s="27"/>
      <c r="B87" s="28"/>
      <c r="C87" s="21"/>
      <c r="D87" s="13" t="s">
        <v>93</v>
      </c>
      <c r="E87" s="21"/>
      <c r="F87" s="13">
        <v>29</v>
      </c>
      <c r="G87" s="18"/>
    </row>
    <row r="88" ht="14.25" spans="1:7">
      <c r="A88" s="27"/>
      <c r="B88" s="28"/>
      <c r="C88" s="21"/>
      <c r="D88" s="13" t="s">
        <v>94</v>
      </c>
      <c r="E88" s="21"/>
      <c r="F88" s="13">
        <v>7</v>
      </c>
      <c r="G88" s="18"/>
    </row>
    <row r="89" ht="14.25" spans="1:7">
      <c r="A89" s="27"/>
      <c r="B89" s="28"/>
      <c r="C89" s="22"/>
      <c r="D89" s="13" t="s">
        <v>95</v>
      </c>
      <c r="E89" s="22"/>
      <c r="F89" s="13">
        <v>26</v>
      </c>
      <c r="G89" s="20"/>
    </row>
    <row r="90" ht="14.25" spans="1:7">
      <c r="A90" s="29"/>
      <c r="B90" s="30"/>
      <c r="C90" s="13" t="s">
        <v>16</v>
      </c>
      <c r="D90" s="13" t="s">
        <v>93</v>
      </c>
      <c r="E90" s="13" t="s">
        <v>16</v>
      </c>
      <c r="F90" s="13">
        <v>4</v>
      </c>
      <c r="G90" s="25">
        <v>4</v>
      </c>
    </row>
    <row r="91" ht="14.25" spans="1:7">
      <c r="A91" s="10" t="s">
        <v>96</v>
      </c>
      <c r="B91" s="11"/>
      <c r="C91" s="12" t="s">
        <v>7</v>
      </c>
      <c r="D91" s="13" t="s">
        <v>97</v>
      </c>
      <c r="E91" s="12" t="s">
        <v>7</v>
      </c>
      <c r="F91" s="13">
        <v>41</v>
      </c>
      <c r="G91" s="14">
        <v>52</v>
      </c>
    </row>
    <row r="92" ht="14.25" spans="1:7">
      <c r="A92" s="15"/>
      <c r="B92" s="16"/>
      <c r="C92" s="19"/>
      <c r="D92" s="13" t="s">
        <v>98</v>
      </c>
      <c r="E92" s="19"/>
      <c r="F92" s="13">
        <v>11</v>
      </c>
      <c r="G92" s="20"/>
    </row>
    <row r="93" ht="14.25" spans="1:7">
      <c r="A93" s="15"/>
      <c r="B93" s="16"/>
      <c r="C93" s="94" t="s">
        <v>11</v>
      </c>
      <c r="D93" s="13" t="s">
        <v>99</v>
      </c>
      <c r="E93" s="94" t="s">
        <v>11</v>
      </c>
      <c r="F93" s="13">
        <v>16</v>
      </c>
      <c r="G93" s="14">
        <v>26</v>
      </c>
    </row>
    <row r="94" ht="14.25" spans="1:7">
      <c r="A94" s="23"/>
      <c r="B94" s="24"/>
      <c r="C94" s="22"/>
      <c r="D94" s="13" t="s">
        <v>100</v>
      </c>
      <c r="E94" s="22"/>
      <c r="F94" s="13">
        <v>10</v>
      </c>
      <c r="G94" s="20"/>
    </row>
    <row r="95" ht="14.25" spans="1:7">
      <c r="A95" s="10" t="s">
        <v>101</v>
      </c>
      <c r="B95" s="11"/>
      <c r="C95" s="12" t="s">
        <v>7</v>
      </c>
      <c r="D95" s="13" t="s">
        <v>102</v>
      </c>
      <c r="E95" s="12" t="s">
        <v>7</v>
      </c>
      <c r="F95" s="13">
        <v>118</v>
      </c>
      <c r="G95" s="14">
        <v>215</v>
      </c>
    </row>
    <row r="96" ht="14.25" spans="1:7">
      <c r="A96" s="15"/>
      <c r="B96" s="16"/>
      <c r="C96" s="17"/>
      <c r="D96" s="13" t="s">
        <v>103</v>
      </c>
      <c r="E96" s="17"/>
      <c r="F96" s="13">
        <v>42</v>
      </c>
      <c r="G96" s="18"/>
    </row>
    <row r="97" ht="14.25" spans="1:7">
      <c r="A97" s="15"/>
      <c r="B97" s="16"/>
      <c r="C97" s="17"/>
      <c r="D97" s="13" t="s">
        <v>104</v>
      </c>
      <c r="E97" s="17"/>
      <c r="F97" s="13">
        <v>39</v>
      </c>
      <c r="G97" s="18"/>
    </row>
    <row r="98" ht="14.25" spans="1:7">
      <c r="A98" s="15"/>
      <c r="B98" s="16"/>
      <c r="C98" s="19"/>
      <c r="D98" s="13" t="s">
        <v>105</v>
      </c>
      <c r="E98" s="19"/>
      <c r="F98" s="13">
        <v>16</v>
      </c>
      <c r="G98" s="20"/>
    </row>
    <row r="99" ht="14.25" spans="1:7">
      <c r="A99" s="15"/>
      <c r="B99" s="16"/>
      <c r="C99" s="94" t="s">
        <v>11</v>
      </c>
      <c r="D99" s="13" t="s">
        <v>102</v>
      </c>
      <c r="E99" s="94" t="s">
        <v>11</v>
      </c>
      <c r="F99" s="13">
        <v>29</v>
      </c>
      <c r="G99" s="14">
        <v>40</v>
      </c>
    </row>
    <row r="100" ht="14.25" spans="1:7">
      <c r="A100" s="23"/>
      <c r="B100" s="24"/>
      <c r="C100" s="22"/>
      <c r="D100" s="13" t="s">
        <v>106</v>
      </c>
      <c r="E100" s="22"/>
      <c r="F100" s="13">
        <v>11</v>
      </c>
      <c r="G100" s="20"/>
    </row>
    <row r="101" ht="14.25" spans="1:7">
      <c r="A101" s="10" t="s">
        <v>107</v>
      </c>
      <c r="B101" s="11"/>
      <c r="C101" s="12" t="s">
        <v>7</v>
      </c>
      <c r="D101" s="13" t="s">
        <v>108</v>
      </c>
      <c r="E101" s="12" t="s">
        <v>7</v>
      </c>
      <c r="F101" s="13">
        <v>20</v>
      </c>
      <c r="G101" s="14">
        <v>61</v>
      </c>
    </row>
    <row r="102" ht="14.25" spans="1:7">
      <c r="A102" s="15"/>
      <c r="B102" s="16"/>
      <c r="C102" s="19"/>
      <c r="D102" s="13" t="s">
        <v>109</v>
      </c>
      <c r="E102" s="19"/>
      <c r="F102" s="13">
        <v>41</v>
      </c>
      <c r="G102" s="20"/>
    </row>
    <row r="103" ht="14.25" spans="1:7">
      <c r="A103" s="15"/>
      <c r="B103" s="16"/>
      <c r="C103" s="94" t="s">
        <v>11</v>
      </c>
      <c r="D103" s="13" t="s">
        <v>110</v>
      </c>
      <c r="E103" s="94" t="s">
        <v>11</v>
      </c>
      <c r="F103" s="13">
        <v>6</v>
      </c>
      <c r="G103" s="14">
        <v>11</v>
      </c>
    </row>
    <row r="104" ht="14.25" spans="1:7">
      <c r="A104" s="23"/>
      <c r="B104" s="24"/>
      <c r="C104" s="22"/>
      <c r="D104" s="13" t="s">
        <v>111</v>
      </c>
      <c r="E104" s="22"/>
      <c r="F104" s="13">
        <v>5</v>
      </c>
      <c r="G104" s="20"/>
    </row>
    <row r="105" ht="14.25" spans="1:7">
      <c r="A105" s="10" t="s">
        <v>112</v>
      </c>
      <c r="B105" s="11"/>
      <c r="C105" s="12" t="s">
        <v>7</v>
      </c>
      <c r="D105" s="13" t="s">
        <v>113</v>
      </c>
      <c r="E105" s="12" t="s">
        <v>7</v>
      </c>
      <c r="F105" s="13">
        <v>89</v>
      </c>
      <c r="G105" s="14">
        <v>259</v>
      </c>
    </row>
    <row r="106" ht="14.25" spans="1:7">
      <c r="A106" s="15"/>
      <c r="B106" s="16"/>
      <c r="C106" s="17"/>
      <c r="D106" s="13" t="s">
        <v>114</v>
      </c>
      <c r="E106" s="17"/>
      <c r="F106" s="13">
        <v>91</v>
      </c>
      <c r="G106" s="18"/>
    </row>
    <row r="107" ht="14.25" spans="1:7">
      <c r="A107" s="15"/>
      <c r="B107" s="16"/>
      <c r="C107" s="19"/>
      <c r="D107" s="13" t="s">
        <v>115</v>
      </c>
      <c r="E107" s="19"/>
      <c r="F107" s="13">
        <v>79</v>
      </c>
      <c r="G107" s="20"/>
    </row>
    <row r="108" ht="14.25" spans="1:7">
      <c r="A108" s="15"/>
      <c r="B108" s="16"/>
      <c r="C108" s="94" t="s">
        <v>11</v>
      </c>
      <c r="D108" s="13" t="s">
        <v>116</v>
      </c>
      <c r="E108" s="94" t="s">
        <v>11</v>
      </c>
      <c r="F108" s="13">
        <v>7</v>
      </c>
      <c r="G108" s="14">
        <v>39</v>
      </c>
    </row>
    <row r="109" ht="14.25" spans="1:7">
      <c r="A109" s="15"/>
      <c r="B109" s="16"/>
      <c r="C109" s="21"/>
      <c r="D109" s="13" t="s">
        <v>40</v>
      </c>
      <c r="E109" s="21"/>
      <c r="F109" s="13">
        <v>7</v>
      </c>
      <c r="G109" s="18"/>
    </row>
    <row r="110" ht="14.25" spans="1:7">
      <c r="A110" s="15"/>
      <c r="B110" s="16"/>
      <c r="C110" s="21"/>
      <c r="D110" s="13" t="s">
        <v>117</v>
      </c>
      <c r="E110" s="21"/>
      <c r="F110" s="13">
        <v>10</v>
      </c>
      <c r="G110" s="18"/>
    </row>
    <row r="111" ht="14.25" spans="1:7">
      <c r="A111" s="23"/>
      <c r="B111" s="24"/>
      <c r="C111" s="22"/>
      <c r="D111" s="13" t="s">
        <v>118</v>
      </c>
      <c r="E111" s="22"/>
      <c r="F111" s="13">
        <v>15</v>
      </c>
      <c r="G111" s="20"/>
    </row>
    <row r="112" ht="14.25" spans="1:7">
      <c r="A112" s="10" t="s">
        <v>119</v>
      </c>
      <c r="B112" s="11"/>
      <c r="C112" s="12" t="s">
        <v>7</v>
      </c>
      <c r="D112" s="13" t="s">
        <v>120</v>
      </c>
      <c r="E112" s="12" t="s">
        <v>7</v>
      </c>
      <c r="F112" s="13">
        <v>57</v>
      </c>
      <c r="G112" s="14">
        <f>SUM(F112:F119)</f>
        <v>651</v>
      </c>
    </row>
    <row r="113" ht="14.25" spans="1:7">
      <c r="A113" s="15"/>
      <c r="B113" s="16"/>
      <c r="C113" s="17"/>
      <c r="D113" s="13" t="s">
        <v>121</v>
      </c>
      <c r="E113" s="17"/>
      <c r="F113" s="13">
        <v>76</v>
      </c>
      <c r="G113" s="18"/>
    </row>
    <row r="114" ht="14.25" spans="1:7">
      <c r="A114" s="15"/>
      <c r="B114" s="16"/>
      <c r="C114" s="17"/>
      <c r="D114" s="13" t="s">
        <v>122</v>
      </c>
      <c r="E114" s="17"/>
      <c r="F114" s="13">
        <v>29</v>
      </c>
      <c r="G114" s="18"/>
    </row>
    <row r="115" ht="14.25" spans="1:7">
      <c r="A115" s="15"/>
      <c r="B115" s="16"/>
      <c r="C115" s="17"/>
      <c r="D115" s="13" t="s">
        <v>123</v>
      </c>
      <c r="E115" s="17"/>
      <c r="F115" s="13">
        <v>96</v>
      </c>
      <c r="G115" s="18"/>
    </row>
    <row r="116" ht="14.25" spans="1:7">
      <c r="A116" s="15"/>
      <c r="B116" s="16"/>
      <c r="C116" s="17"/>
      <c r="D116" s="13" t="s">
        <v>124</v>
      </c>
      <c r="E116" s="17"/>
      <c r="F116" s="13">
        <v>145</v>
      </c>
      <c r="G116" s="18"/>
    </row>
    <row r="117" ht="14.25" spans="1:7">
      <c r="A117" s="15"/>
      <c r="B117" s="16"/>
      <c r="C117" s="17"/>
      <c r="D117" s="13" t="s">
        <v>125</v>
      </c>
      <c r="E117" s="17"/>
      <c r="F117" s="13">
        <v>86</v>
      </c>
      <c r="G117" s="18"/>
    </row>
    <row r="118" ht="14.25" spans="1:7">
      <c r="A118" s="15"/>
      <c r="B118" s="16"/>
      <c r="C118" s="17"/>
      <c r="D118" s="13" t="s">
        <v>126</v>
      </c>
      <c r="E118" s="17"/>
      <c r="F118" s="13">
        <v>119</v>
      </c>
      <c r="G118" s="18"/>
    </row>
    <row r="119" ht="14.25" spans="1:7">
      <c r="A119" s="15"/>
      <c r="B119" s="16"/>
      <c r="C119" s="19"/>
      <c r="D119" s="13" t="s">
        <v>127</v>
      </c>
      <c r="E119" s="19"/>
      <c r="F119" s="13">
        <v>43</v>
      </c>
      <c r="G119" s="20"/>
    </row>
    <row r="120" ht="14.25" spans="1:7">
      <c r="A120" s="15"/>
      <c r="B120" s="16"/>
      <c r="C120" s="94" t="s">
        <v>11</v>
      </c>
      <c r="D120" s="13" t="s">
        <v>128</v>
      </c>
      <c r="E120" s="94" t="s">
        <v>11</v>
      </c>
      <c r="F120" s="13">
        <v>6</v>
      </c>
      <c r="G120" s="14">
        <f>SUM(F120:F129)</f>
        <v>305</v>
      </c>
    </row>
    <row r="121" ht="14.25" spans="1:7">
      <c r="A121" s="15"/>
      <c r="B121" s="16"/>
      <c r="C121" s="21"/>
      <c r="D121" s="13" t="s">
        <v>129</v>
      </c>
      <c r="E121" s="21"/>
      <c r="F121" s="13">
        <v>6</v>
      </c>
      <c r="G121" s="18"/>
    </row>
    <row r="122" ht="14.25" spans="1:7">
      <c r="A122" s="15"/>
      <c r="B122" s="16"/>
      <c r="C122" s="21"/>
      <c r="D122" s="13" t="s">
        <v>130</v>
      </c>
      <c r="E122" s="21"/>
      <c r="F122" s="13">
        <v>76</v>
      </c>
      <c r="G122" s="18"/>
    </row>
    <row r="123" ht="14.25" spans="1:7">
      <c r="A123" s="15"/>
      <c r="B123" s="16"/>
      <c r="C123" s="21"/>
      <c r="D123" s="13" t="s">
        <v>131</v>
      </c>
      <c r="E123" s="21"/>
      <c r="F123" s="13">
        <v>72</v>
      </c>
      <c r="G123" s="18"/>
    </row>
    <row r="124" ht="14.25" spans="1:7">
      <c r="A124" s="15"/>
      <c r="B124" s="16"/>
      <c r="C124" s="21"/>
      <c r="D124" s="13" t="s">
        <v>124</v>
      </c>
      <c r="E124" s="21"/>
      <c r="F124" s="13">
        <v>4</v>
      </c>
      <c r="G124" s="18"/>
    </row>
    <row r="125" ht="14.25" spans="1:7">
      <c r="A125" s="15"/>
      <c r="B125" s="16"/>
      <c r="C125" s="21"/>
      <c r="D125" s="13" t="s">
        <v>132</v>
      </c>
      <c r="E125" s="21"/>
      <c r="F125" s="13">
        <v>30</v>
      </c>
      <c r="G125" s="18"/>
    </row>
    <row r="126" ht="14.25" spans="1:7">
      <c r="A126" s="15"/>
      <c r="B126" s="16"/>
      <c r="C126" s="21"/>
      <c r="D126" s="13" t="s">
        <v>133</v>
      </c>
      <c r="E126" s="21"/>
      <c r="F126" s="13">
        <v>54</v>
      </c>
      <c r="G126" s="18"/>
    </row>
    <row r="127" ht="14.25" spans="1:7">
      <c r="A127" s="15"/>
      <c r="B127" s="16"/>
      <c r="C127" s="21"/>
      <c r="D127" s="13" t="s">
        <v>134</v>
      </c>
      <c r="E127" s="21"/>
      <c r="F127" s="13">
        <v>21</v>
      </c>
      <c r="G127" s="18"/>
    </row>
    <row r="128" ht="14.25" spans="1:7">
      <c r="A128" s="15"/>
      <c r="B128" s="16"/>
      <c r="C128" s="21"/>
      <c r="D128" s="13" t="s">
        <v>135</v>
      </c>
      <c r="E128" s="21"/>
      <c r="F128" s="13">
        <v>35</v>
      </c>
      <c r="G128" s="18"/>
    </row>
    <row r="129" ht="14.25" spans="1:7">
      <c r="A129" s="15"/>
      <c r="B129" s="16"/>
      <c r="C129" s="22"/>
      <c r="D129" s="13" t="s">
        <v>136</v>
      </c>
      <c r="E129" s="22"/>
      <c r="F129" s="13">
        <v>1</v>
      </c>
      <c r="G129" s="20"/>
    </row>
    <row r="130" ht="14.25" spans="1:7">
      <c r="A130" s="23"/>
      <c r="B130" s="24"/>
      <c r="C130" s="13" t="s">
        <v>16</v>
      </c>
      <c r="D130" s="13" t="s">
        <v>134</v>
      </c>
      <c r="E130" s="13" t="s">
        <v>16</v>
      </c>
      <c r="F130" s="13">
        <v>14</v>
      </c>
      <c r="G130" s="25">
        <f>SUM(F130)</f>
        <v>14</v>
      </c>
    </row>
    <row r="131" ht="14.25" spans="1:7">
      <c r="A131" s="10" t="s">
        <v>137</v>
      </c>
      <c r="B131" s="11"/>
      <c r="C131" s="12" t="s">
        <v>7</v>
      </c>
      <c r="D131" s="13" t="s">
        <v>138</v>
      </c>
      <c r="E131" s="12" t="s">
        <v>7</v>
      </c>
      <c r="F131" s="13">
        <v>53</v>
      </c>
      <c r="G131" s="14">
        <v>103</v>
      </c>
    </row>
    <row r="132" ht="14.25" spans="1:7">
      <c r="A132" s="15"/>
      <c r="B132" s="16"/>
      <c r="C132" s="17"/>
      <c r="D132" s="13" t="s">
        <v>139</v>
      </c>
      <c r="E132" s="17"/>
      <c r="F132" s="13">
        <v>30</v>
      </c>
      <c r="G132" s="18"/>
    </row>
    <row r="133" ht="14.25" spans="1:7">
      <c r="A133" s="15"/>
      <c r="B133" s="16"/>
      <c r="C133" s="19"/>
      <c r="D133" s="13" t="s">
        <v>140</v>
      </c>
      <c r="E133" s="19"/>
      <c r="F133" s="13">
        <v>20</v>
      </c>
      <c r="G133" s="20"/>
    </row>
    <row r="134" ht="14.25" spans="1:7">
      <c r="A134" s="15"/>
      <c r="B134" s="16"/>
      <c r="C134" s="94" t="s">
        <v>11</v>
      </c>
      <c r="D134" s="13" t="s">
        <v>141</v>
      </c>
      <c r="E134" s="94" t="s">
        <v>11</v>
      </c>
      <c r="F134" s="13">
        <v>36</v>
      </c>
      <c r="G134" s="14">
        <v>59</v>
      </c>
    </row>
    <row r="135" ht="14.25" spans="1:7">
      <c r="A135" s="15"/>
      <c r="B135" s="16"/>
      <c r="C135" s="21"/>
      <c r="D135" s="13" t="s">
        <v>142</v>
      </c>
      <c r="E135" s="21"/>
      <c r="F135" s="13">
        <v>2</v>
      </c>
      <c r="G135" s="18"/>
    </row>
    <row r="136" ht="14.25" spans="1:7">
      <c r="A136" s="23"/>
      <c r="B136" s="24"/>
      <c r="C136" s="22"/>
      <c r="D136" s="13" t="s">
        <v>143</v>
      </c>
      <c r="E136" s="22"/>
      <c r="F136" s="13">
        <v>21</v>
      </c>
      <c r="G136" s="20"/>
    </row>
    <row r="137" ht="14.25" spans="1:7">
      <c r="A137" s="10" t="s">
        <v>144</v>
      </c>
      <c r="B137" s="11"/>
      <c r="C137" s="12" t="s">
        <v>7</v>
      </c>
      <c r="D137" s="13" t="s">
        <v>145</v>
      </c>
      <c r="E137" s="12" t="s">
        <v>7</v>
      </c>
      <c r="F137" s="13">
        <v>29</v>
      </c>
      <c r="G137" s="14">
        <v>228</v>
      </c>
    </row>
    <row r="138" ht="14.25" spans="1:7">
      <c r="A138" s="15"/>
      <c r="B138" s="16"/>
      <c r="C138" s="17"/>
      <c r="D138" s="13" t="s">
        <v>146</v>
      </c>
      <c r="E138" s="17"/>
      <c r="F138" s="13">
        <v>38</v>
      </c>
      <c r="G138" s="18"/>
    </row>
    <row r="139" ht="14.25" spans="1:7">
      <c r="A139" s="15"/>
      <c r="B139" s="16"/>
      <c r="C139" s="17"/>
      <c r="D139" s="13" t="s">
        <v>147</v>
      </c>
      <c r="E139" s="17"/>
      <c r="F139" s="13">
        <v>42</v>
      </c>
      <c r="G139" s="18"/>
    </row>
    <row r="140" ht="14.25" spans="1:7">
      <c r="A140" s="15"/>
      <c r="B140" s="16"/>
      <c r="C140" s="17"/>
      <c r="D140" s="13" t="s">
        <v>148</v>
      </c>
      <c r="E140" s="17"/>
      <c r="F140" s="13">
        <v>46</v>
      </c>
      <c r="G140" s="18"/>
    </row>
    <row r="141" ht="14.25" spans="1:7">
      <c r="A141" s="15"/>
      <c r="B141" s="16"/>
      <c r="C141" s="17"/>
      <c r="D141" s="13" t="s">
        <v>149</v>
      </c>
      <c r="E141" s="17"/>
      <c r="F141" s="13">
        <v>40</v>
      </c>
      <c r="G141" s="18"/>
    </row>
    <row r="142" ht="14.25" spans="1:7">
      <c r="A142" s="15"/>
      <c r="B142" s="16"/>
      <c r="C142" s="19"/>
      <c r="D142" s="13" t="s">
        <v>150</v>
      </c>
      <c r="E142" s="19"/>
      <c r="F142" s="13">
        <v>33</v>
      </c>
      <c r="G142" s="20"/>
    </row>
    <row r="143" ht="14.25" spans="1:7">
      <c r="A143" s="15"/>
      <c r="B143" s="16"/>
      <c r="C143" s="94" t="s">
        <v>11</v>
      </c>
      <c r="D143" s="13" t="s">
        <v>151</v>
      </c>
      <c r="E143" s="94" t="s">
        <v>11</v>
      </c>
      <c r="F143" s="13">
        <v>8</v>
      </c>
      <c r="G143" s="14">
        <v>149</v>
      </c>
    </row>
    <row r="144" ht="14.25" spans="1:7">
      <c r="A144" s="15"/>
      <c r="B144" s="16"/>
      <c r="C144" s="21"/>
      <c r="D144" s="13" t="s">
        <v>152</v>
      </c>
      <c r="E144" s="21"/>
      <c r="F144" s="13">
        <v>14</v>
      </c>
      <c r="G144" s="18"/>
    </row>
    <row r="145" ht="14.25" spans="1:7">
      <c r="A145" s="15"/>
      <c r="B145" s="16"/>
      <c r="C145" s="21"/>
      <c r="D145" s="13" t="s">
        <v>153</v>
      </c>
      <c r="E145" s="21"/>
      <c r="F145" s="13">
        <v>3</v>
      </c>
      <c r="G145" s="18"/>
    </row>
    <row r="146" ht="14.25" spans="1:7">
      <c r="A146" s="15"/>
      <c r="B146" s="16"/>
      <c r="C146" s="21"/>
      <c r="D146" s="13" t="s">
        <v>154</v>
      </c>
      <c r="E146" s="21"/>
      <c r="F146" s="13">
        <v>10</v>
      </c>
      <c r="G146" s="18"/>
    </row>
    <row r="147" ht="14.25" spans="1:7">
      <c r="A147" s="15"/>
      <c r="B147" s="16"/>
      <c r="C147" s="21"/>
      <c r="D147" s="13" t="s">
        <v>155</v>
      </c>
      <c r="E147" s="21"/>
      <c r="F147" s="13">
        <v>8</v>
      </c>
      <c r="G147" s="18"/>
    </row>
    <row r="148" ht="14.25" spans="1:7">
      <c r="A148" s="15"/>
      <c r="B148" s="16"/>
      <c r="C148" s="21"/>
      <c r="D148" s="13" t="s">
        <v>156</v>
      </c>
      <c r="E148" s="21"/>
      <c r="F148" s="13">
        <v>15</v>
      </c>
      <c r="G148" s="18"/>
    </row>
    <row r="149" ht="14.25" spans="1:7">
      <c r="A149" s="15"/>
      <c r="B149" s="16"/>
      <c r="C149" s="21"/>
      <c r="D149" s="13" t="s">
        <v>157</v>
      </c>
      <c r="E149" s="21"/>
      <c r="F149" s="13">
        <v>7</v>
      </c>
      <c r="G149" s="18"/>
    </row>
    <row r="150" ht="14.25" spans="1:7">
      <c r="A150" s="15"/>
      <c r="B150" s="16"/>
      <c r="C150" s="21"/>
      <c r="D150" s="13" t="s">
        <v>158</v>
      </c>
      <c r="E150" s="21"/>
      <c r="F150" s="13">
        <v>7</v>
      </c>
      <c r="G150" s="18"/>
    </row>
    <row r="151" ht="14.25" spans="1:7">
      <c r="A151" s="15"/>
      <c r="B151" s="16"/>
      <c r="C151" s="21"/>
      <c r="D151" s="13" t="s">
        <v>159</v>
      </c>
      <c r="E151" s="21"/>
      <c r="F151" s="13">
        <v>9</v>
      </c>
      <c r="G151" s="18"/>
    </row>
    <row r="152" ht="14.25" spans="1:7">
      <c r="A152" s="15"/>
      <c r="B152" s="16"/>
      <c r="C152" s="21"/>
      <c r="D152" s="13" t="s">
        <v>160</v>
      </c>
      <c r="E152" s="21"/>
      <c r="F152" s="13">
        <v>52</v>
      </c>
      <c r="G152" s="18"/>
    </row>
    <row r="153" ht="14.25" spans="1:7">
      <c r="A153" s="23"/>
      <c r="B153" s="24"/>
      <c r="C153" s="22"/>
      <c r="D153" s="13" t="s">
        <v>161</v>
      </c>
      <c r="E153" s="22"/>
      <c r="F153" s="13">
        <v>16</v>
      </c>
      <c r="G153" s="20"/>
    </row>
    <row r="154" ht="14.25" spans="1:7">
      <c r="A154" s="45" t="s">
        <v>162</v>
      </c>
      <c r="B154" s="11"/>
      <c r="C154" s="46" t="s">
        <v>7</v>
      </c>
      <c r="D154" s="47" t="s">
        <v>163</v>
      </c>
      <c r="E154" s="46" t="s">
        <v>7</v>
      </c>
      <c r="F154" s="48">
        <v>52</v>
      </c>
      <c r="G154" s="49">
        <v>244</v>
      </c>
    </row>
    <row r="155" ht="14.25" spans="1:7">
      <c r="A155" s="15"/>
      <c r="B155" s="16"/>
      <c r="C155" s="21"/>
      <c r="D155" s="47" t="s">
        <v>164</v>
      </c>
      <c r="E155" s="21"/>
      <c r="F155" s="48">
        <v>59</v>
      </c>
      <c r="G155" s="50"/>
    </row>
    <row r="156" ht="14.25" spans="1:7">
      <c r="A156" s="15"/>
      <c r="B156" s="16"/>
      <c r="C156" s="21"/>
      <c r="D156" s="47" t="s">
        <v>165</v>
      </c>
      <c r="E156" s="21"/>
      <c r="F156" s="48">
        <v>90</v>
      </c>
      <c r="G156" s="50"/>
    </row>
    <row r="157" ht="14.25" spans="1:7">
      <c r="A157" s="15"/>
      <c r="B157" s="16"/>
      <c r="C157" s="22"/>
      <c r="D157" s="47" t="s">
        <v>166</v>
      </c>
      <c r="E157" s="22"/>
      <c r="F157" s="48">
        <v>43</v>
      </c>
      <c r="G157" s="51"/>
    </row>
    <row r="158" ht="14.25" spans="1:7">
      <c r="A158" s="15"/>
      <c r="B158" s="16"/>
      <c r="C158" s="46" t="s">
        <v>11</v>
      </c>
      <c r="D158" s="52" t="s">
        <v>167</v>
      </c>
      <c r="E158" s="46" t="s">
        <v>11</v>
      </c>
      <c r="F158" s="52">
        <v>8</v>
      </c>
      <c r="G158" s="49">
        <v>48</v>
      </c>
    </row>
    <row r="159" ht="14.25" spans="1:7">
      <c r="A159" s="15"/>
      <c r="B159" s="16"/>
      <c r="C159" s="21"/>
      <c r="D159" s="52" t="s">
        <v>168</v>
      </c>
      <c r="E159" s="21"/>
      <c r="F159" s="52">
        <v>8</v>
      </c>
      <c r="G159" s="50"/>
    </row>
    <row r="160" ht="14.25" spans="1:7">
      <c r="A160" s="15"/>
      <c r="B160" s="16"/>
      <c r="C160" s="21"/>
      <c r="D160" s="52" t="s">
        <v>169</v>
      </c>
      <c r="E160" s="21"/>
      <c r="F160" s="52">
        <v>4</v>
      </c>
      <c r="G160" s="50"/>
    </row>
    <row r="161" ht="14.25" spans="1:7">
      <c r="A161" s="15"/>
      <c r="B161" s="16"/>
      <c r="C161" s="21"/>
      <c r="D161" s="52" t="s">
        <v>170</v>
      </c>
      <c r="E161" s="21"/>
      <c r="F161" s="52">
        <v>6</v>
      </c>
      <c r="G161" s="50"/>
    </row>
    <row r="162" ht="14.25" spans="1:7">
      <c r="A162" s="15"/>
      <c r="B162" s="16"/>
      <c r="C162" s="21"/>
      <c r="D162" s="52" t="s">
        <v>171</v>
      </c>
      <c r="E162" s="21"/>
      <c r="F162" s="52">
        <v>6</v>
      </c>
      <c r="G162" s="50"/>
    </row>
    <row r="163" ht="14.25" spans="1:7">
      <c r="A163" s="15"/>
      <c r="B163" s="16"/>
      <c r="C163" s="21"/>
      <c r="D163" s="52" t="s">
        <v>172</v>
      </c>
      <c r="E163" s="21"/>
      <c r="F163" s="52">
        <v>8</v>
      </c>
      <c r="G163" s="50"/>
    </row>
    <row r="164" ht="14.25" spans="1:7">
      <c r="A164" s="15"/>
      <c r="B164" s="16"/>
      <c r="C164" s="21"/>
      <c r="D164" s="52" t="s">
        <v>173</v>
      </c>
      <c r="E164" s="21"/>
      <c r="F164" s="52">
        <v>7</v>
      </c>
      <c r="G164" s="50"/>
    </row>
    <row r="165" ht="14.25" spans="1:7">
      <c r="A165" s="23"/>
      <c r="B165" s="24"/>
      <c r="C165" s="22"/>
      <c r="D165" s="52" t="s">
        <v>174</v>
      </c>
      <c r="E165" s="22"/>
      <c r="F165" s="52">
        <v>1</v>
      </c>
      <c r="G165" s="51"/>
    </row>
    <row r="166" ht="14.25" spans="1:7">
      <c r="A166" s="53" t="s">
        <v>175</v>
      </c>
      <c r="B166" s="8"/>
      <c r="C166" s="13" t="s">
        <v>7</v>
      </c>
      <c r="D166" s="13" t="s">
        <v>176</v>
      </c>
      <c r="E166" s="13" t="s">
        <v>7</v>
      </c>
      <c r="F166" s="13">
        <v>39</v>
      </c>
      <c r="G166" s="25">
        <v>39</v>
      </c>
    </row>
    <row r="167" ht="14.25" spans="1:7">
      <c r="A167" s="54" t="s">
        <v>177</v>
      </c>
      <c r="B167" s="55"/>
      <c r="C167" s="12" t="s">
        <v>7</v>
      </c>
      <c r="D167" s="48" t="s">
        <v>178</v>
      </c>
      <c r="E167" s="12" t="s">
        <v>7</v>
      </c>
      <c r="F167" s="13">
        <v>50</v>
      </c>
      <c r="G167" s="12">
        <v>477</v>
      </c>
    </row>
    <row r="168" ht="14.25" spans="1:7">
      <c r="A168" s="56"/>
      <c r="B168" s="57"/>
      <c r="C168" s="21"/>
      <c r="D168" s="48" t="s">
        <v>179</v>
      </c>
      <c r="E168" s="21"/>
      <c r="F168" s="13">
        <v>49</v>
      </c>
      <c r="G168" s="21"/>
    </row>
    <row r="169" ht="14.25" spans="1:7">
      <c r="A169" s="56"/>
      <c r="B169" s="57"/>
      <c r="C169" s="21"/>
      <c r="D169" s="48" t="s">
        <v>180</v>
      </c>
      <c r="E169" s="21"/>
      <c r="F169" s="13">
        <v>45</v>
      </c>
      <c r="G169" s="21"/>
    </row>
    <row r="170" ht="14.25" spans="1:7">
      <c r="A170" s="56"/>
      <c r="B170" s="57"/>
      <c r="C170" s="21"/>
      <c r="D170" s="48" t="s">
        <v>181</v>
      </c>
      <c r="E170" s="21"/>
      <c r="F170" s="13">
        <v>48</v>
      </c>
      <c r="G170" s="21"/>
    </row>
    <row r="171" ht="14.25" spans="1:7">
      <c r="A171" s="56"/>
      <c r="B171" s="57"/>
      <c r="C171" s="21"/>
      <c r="D171" s="48" t="s">
        <v>182</v>
      </c>
      <c r="E171" s="21"/>
      <c r="F171" s="13">
        <v>22</v>
      </c>
      <c r="G171" s="21"/>
    </row>
    <row r="172" ht="14.25" spans="1:7">
      <c r="A172" s="56"/>
      <c r="B172" s="57"/>
      <c r="C172" s="21"/>
      <c r="D172" s="48" t="s">
        <v>183</v>
      </c>
      <c r="E172" s="21"/>
      <c r="F172" s="13">
        <v>65</v>
      </c>
      <c r="G172" s="21"/>
    </row>
    <row r="173" ht="14.25" spans="1:7">
      <c r="A173" s="56"/>
      <c r="B173" s="57"/>
      <c r="C173" s="21"/>
      <c r="D173" s="48" t="s">
        <v>184</v>
      </c>
      <c r="E173" s="21"/>
      <c r="F173" s="13">
        <v>18</v>
      </c>
      <c r="G173" s="21"/>
    </row>
    <row r="174" ht="14.25" spans="1:7">
      <c r="A174" s="56"/>
      <c r="B174" s="57"/>
      <c r="C174" s="21"/>
      <c r="D174" s="48" t="s">
        <v>185</v>
      </c>
      <c r="E174" s="21"/>
      <c r="F174" s="13">
        <v>120</v>
      </c>
      <c r="G174" s="21"/>
    </row>
    <row r="175" ht="14.25" spans="1:7">
      <c r="A175" s="56"/>
      <c r="B175" s="57"/>
      <c r="C175" s="22"/>
      <c r="D175" s="48" t="s">
        <v>186</v>
      </c>
      <c r="E175" s="22"/>
      <c r="F175" s="13">
        <v>60</v>
      </c>
      <c r="G175" s="22"/>
    </row>
    <row r="176" ht="14.25" spans="1:7">
      <c r="A176" s="56"/>
      <c r="B176" s="57"/>
      <c r="C176" s="58" t="s">
        <v>11</v>
      </c>
      <c r="D176" s="48" t="s">
        <v>187</v>
      </c>
      <c r="E176" s="58" t="s">
        <v>11</v>
      </c>
      <c r="F176" s="13">
        <v>3</v>
      </c>
      <c r="G176" s="12">
        <v>105</v>
      </c>
    </row>
    <row r="177" ht="14.25" spans="1:7">
      <c r="A177" s="56"/>
      <c r="B177" s="57"/>
      <c r="C177" s="21"/>
      <c r="D177" s="48" t="s">
        <v>188</v>
      </c>
      <c r="E177" s="21"/>
      <c r="F177" s="13">
        <v>7</v>
      </c>
      <c r="G177" s="21"/>
    </row>
    <row r="178" ht="14.25" spans="1:7">
      <c r="A178" s="56"/>
      <c r="B178" s="57"/>
      <c r="C178" s="21"/>
      <c r="D178" s="48" t="s">
        <v>189</v>
      </c>
      <c r="E178" s="21"/>
      <c r="F178" s="13">
        <v>1</v>
      </c>
      <c r="G178" s="21"/>
    </row>
    <row r="179" ht="14.25" spans="1:7">
      <c r="A179" s="56"/>
      <c r="B179" s="57"/>
      <c r="C179" s="21"/>
      <c r="D179" s="48" t="s">
        <v>190</v>
      </c>
      <c r="E179" s="21"/>
      <c r="F179" s="13">
        <v>3</v>
      </c>
      <c r="G179" s="21"/>
    </row>
    <row r="180" ht="14.25" spans="1:7">
      <c r="A180" s="56"/>
      <c r="B180" s="57"/>
      <c r="C180" s="21"/>
      <c r="D180" s="48" t="s">
        <v>191</v>
      </c>
      <c r="E180" s="21"/>
      <c r="F180" s="13">
        <v>5</v>
      </c>
      <c r="G180" s="21"/>
    </row>
    <row r="181" ht="14.25" spans="1:7">
      <c r="A181" s="56"/>
      <c r="B181" s="57"/>
      <c r="C181" s="21"/>
      <c r="D181" s="48" t="s">
        <v>192</v>
      </c>
      <c r="E181" s="21"/>
      <c r="F181" s="13">
        <v>4</v>
      </c>
      <c r="G181" s="21"/>
    </row>
    <row r="182" ht="14.25" spans="1:7">
      <c r="A182" s="56"/>
      <c r="B182" s="57"/>
      <c r="C182" s="21"/>
      <c r="D182" s="48" t="s">
        <v>193</v>
      </c>
      <c r="E182" s="21"/>
      <c r="F182" s="13">
        <v>19</v>
      </c>
      <c r="G182" s="21"/>
    </row>
    <row r="183" ht="14.25" spans="1:7">
      <c r="A183" s="56"/>
      <c r="B183" s="57"/>
      <c r="C183" s="21"/>
      <c r="D183" s="48" t="s">
        <v>194</v>
      </c>
      <c r="E183" s="21"/>
      <c r="F183" s="13">
        <v>2</v>
      </c>
      <c r="G183" s="21"/>
    </row>
    <row r="184" ht="14.25" spans="1:7">
      <c r="A184" s="56"/>
      <c r="B184" s="57"/>
      <c r="C184" s="21"/>
      <c r="D184" s="48" t="s">
        <v>195</v>
      </c>
      <c r="E184" s="21"/>
      <c r="F184" s="13">
        <v>4</v>
      </c>
      <c r="G184" s="21"/>
    </row>
    <row r="185" ht="14.25" spans="1:7">
      <c r="A185" s="56"/>
      <c r="B185" s="57"/>
      <c r="C185" s="21"/>
      <c r="D185" s="48" t="s">
        <v>196</v>
      </c>
      <c r="E185" s="21"/>
      <c r="F185" s="13">
        <v>14</v>
      </c>
      <c r="G185" s="21"/>
    </row>
    <row r="186" ht="14.25" spans="1:7">
      <c r="A186" s="56"/>
      <c r="B186" s="57"/>
      <c r="C186" s="21"/>
      <c r="D186" s="48" t="s">
        <v>197</v>
      </c>
      <c r="E186" s="21"/>
      <c r="F186" s="13">
        <v>17</v>
      </c>
      <c r="G186" s="21"/>
    </row>
    <row r="187" ht="14.25" spans="1:7">
      <c r="A187" s="56"/>
      <c r="B187" s="57"/>
      <c r="C187" s="21"/>
      <c r="D187" s="48" t="s">
        <v>198</v>
      </c>
      <c r="E187" s="21"/>
      <c r="F187" s="13">
        <v>3</v>
      </c>
      <c r="G187" s="21"/>
    </row>
    <row r="188" ht="14.25" spans="1:7">
      <c r="A188" s="56"/>
      <c r="B188" s="57"/>
      <c r="C188" s="21"/>
      <c r="D188" s="48" t="s">
        <v>199</v>
      </c>
      <c r="E188" s="21"/>
      <c r="F188" s="13">
        <v>2</v>
      </c>
      <c r="G188" s="21"/>
    </row>
    <row r="189" ht="14.25" spans="1:7">
      <c r="A189" s="56"/>
      <c r="B189" s="57"/>
      <c r="C189" s="21"/>
      <c r="D189" s="48" t="s">
        <v>200</v>
      </c>
      <c r="E189" s="21"/>
      <c r="F189" s="13">
        <v>14</v>
      </c>
      <c r="G189" s="21"/>
    </row>
    <row r="190" ht="14.25" spans="1:7">
      <c r="A190" s="59"/>
      <c r="B190" s="60"/>
      <c r="C190" s="22"/>
      <c r="D190" s="48" t="s">
        <v>201</v>
      </c>
      <c r="E190" s="22"/>
      <c r="F190" s="13">
        <v>7</v>
      </c>
      <c r="G190" s="22"/>
    </row>
    <row r="191" ht="14.25" spans="1:7">
      <c r="A191" s="10" t="s">
        <v>202</v>
      </c>
      <c r="B191" s="11"/>
      <c r="C191" s="12" t="s">
        <v>7</v>
      </c>
      <c r="D191" s="13" t="s">
        <v>203</v>
      </c>
      <c r="E191" s="12" t="s">
        <v>7</v>
      </c>
      <c r="F191" s="13">
        <v>211</v>
      </c>
      <c r="G191" s="14">
        <v>393</v>
      </c>
    </row>
    <row r="192" ht="14.25" spans="1:7">
      <c r="A192" s="15"/>
      <c r="B192" s="16"/>
      <c r="C192" s="17"/>
      <c r="D192" s="13" t="s">
        <v>204</v>
      </c>
      <c r="E192" s="17"/>
      <c r="F192" s="13">
        <v>79</v>
      </c>
      <c r="G192" s="18"/>
    </row>
    <row r="193" ht="14.25" spans="1:7">
      <c r="A193" s="15"/>
      <c r="B193" s="16"/>
      <c r="C193" s="17"/>
      <c r="D193" s="13" t="s">
        <v>205</v>
      </c>
      <c r="E193" s="17"/>
      <c r="F193" s="13">
        <v>44</v>
      </c>
      <c r="G193" s="18"/>
    </row>
    <row r="194" ht="14.25" spans="1:7">
      <c r="A194" s="15"/>
      <c r="B194" s="16"/>
      <c r="C194" s="17"/>
      <c r="D194" s="13" t="s">
        <v>206</v>
      </c>
      <c r="E194" s="17"/>
      <c r="F194" s="13">
        <v>40</v>
      </c>
      <c r="G194" s="18"/>
    </row>
    <row r="195" ht="14.25" spans="1:7">
      <c r="A195" s="15"/>
      <c r="B195" s="16"/>
      <c r="C195" s="19"/>
      <c r="D195" s="13" t="s">
        <v>207</v>
      </c>
      <c r="E195" s="19"/>
      <c r="F195" s="13">
        <v>19</v>
      </c>
      <c r="G195" s="20"/>
    </row>
    <row r="196" ht="14.25" spans="1:7">
      <c r="A196" s="15"/>
      <c r="B196" s="16"/>
      <c r="C196" s="94" t="s">
        <v>11</v>
      </c>
      <c r="D196" s="13" t="s">
        <v>208</v>
      </c>
      <c r="E196" s="94" t="s">
        <v>11</v>
      </c>
      <c r="F196" s="13">
        <v>16</v>
      </c>
      <c r="G196" s="14">
        <v>80</v>
      </c>
    </row>
    <row r="197" ht="14.25" spans="1:7">
      <c r="A197" s="15"/>
      <c r="B197" s="16"/>
      <c r="C197" s="21"/>
      <c r="D197" s="13" t="s">
        <v>209</v>
      </c>
      <c r="E197" s="21"/>
      <c r="F197" s="13">
        <v>10</v>
      </c>
      <c r="G197" s="18"/>
    </row>
    <row r="198" ht="14.25" spans="1:7">
      <c r="A198" s="15"/>
      <c r="B198" s="16"/>
      <c r="C198" s="21"/>
      <c r="D198" s="13" t="s">
        <v>210</v>
      </c>
      <c r="E198" s="21"/>
      <c r="F198" s="13">
        <v>6</v>
      </c>
      <c r="G198" s="18"/>
    </row>
    <row r="199" ht="14.25" spans="1:7">
      <c r="A199" s="15"/>
      <c r="B199" s="16"/>
      <c r="C199" s="21"/>
      <c r="D199" s="13" t="s">
        <v>211</v>
      </c>
      <c r="E199" s="21"/>
      <c r="F199" s="13">
        <v>3</v>
      </c>
      <c r="G199" s="18"/>
    </row>
    <row r="200" ht="14.25" spans="1:7">
      <c r="A200" s="15"/>
      <c r="B200" s="16"/>
      <c r="C200" s="21"/>
      <c r="D200" s="13" t="s">
        <v>212</v>
      </c>
      <c r="E200" s="21"/>
      <c r="F200" s="13">
        <v>3</v>
      </c>
      <c r="G200" s="18"/>
    </row>
    <row r="201" ht="14.25" spans="1:7">
      <c r="A201" s="15"/>
      <c r="B201" s="16"/>
      <c r="C201" s="21"/>
      <c r="D201" s="13" t="s">
        <v>213</v>
      </c>
      <c r="E201" s="21"/>
      <c r="F201" s="13">
        <v>5</v>
      </c>
      <c r="G201" s="18"/>
    </row>
    <row r="202" ht="14.25" spans="1:7">
      <c r="A202" s="15"/>
      <c r="B202" s="16"/>
      <c r="C202" s="21"/>
      <c r="D202" s="13" t="s">
        <v>214</v>
      </c>
      <c r="E202" s="21"/>
      <c r="F202" s="13">
        <v>16</v>
      </c>
      <c r="G202" s="18"/>
    </row>
    <row r="203" ht="14.25" spans="1:7">
      <c r="A203" s="15"/>
      <c r="B203" s="16"/>
      <c r="C203" s="21"/>
      <c r="D203" s="61" t="s">
        <v>215</v>
      </c>
      <c r="E203" s="21"/>
      <c r="F203" s="13">
        <v>12</v>
      </c>
      <c r="G203" s="18"/>
    </row>
    <row r="204" ht="14.25" spans="1:7">
      <c r="A204" s="15"/>
      <c r="B204" s="16"/>
      <c r="C204" s="21"/>
      <c r="D204" s="13" t="s">
        <v>216</v>
      </c>
      <c r="E204" s="21"/>
      <c r="F204" s="13">
        <v>4</v>
      </c>
      <c r="G204" s="18"/>
    </row>
    <row r="205" ht="14.25" spans="1:7">
      <c r="A205" s="23"/>
      <c r="B205" s="24"/>
      <c r="C205" s="22"/>
      <c r="D205" s="13" t="s">
        <v>217</v>
      </c>
      <c r="E205" s="22"/>
      <c r="F205" s="13">
        <v>5</v>
      </c>
      <c r="G205" s="20"/>
    </row>
    <row r="206" ht="14.25" spans="1:7">
      <c r="A206" s="10" t="s">
        <v>218</v>
      </c>
      <c r="B206" s="11"/>
      <c r="C206" s="12" t="s">
        <v>7</v>
      </c>
      <c r="D206" s="13" t="s">
        <v>219</v>
      </c>
      <c r="E206" s="12" t="s">
        <v>7</v>
      </c>
      <c r="F206" s="13">
        <v>106</v>
      </c>
      <c r="G206" s="14">
        <v>249</v>
      </c>
    </row>
    <row r="207" ht="14.25" spans="1:7">
      <c r="A207" s="15"/>
      <c r="B207" s="16"/>
      <c r="C207" s="17"/>
      <c r="D207" s="13" t="s">
        <v>220</v>
      </c>
      <c r="E207" s="17"/>
      <c r="F207" s="13">
        <v>62</v>
      </c>
      <c r="G207" s="18"/>
    </row>
    <row r="208" ht="14.25" spans="1:7">
      <c r="A208" s="15"/>
      <c r="B208" s="16"/>
      <c r="C208" s="17"/>
      <c r="D208" s="13" t="s">
        <v>221</v>
      </c>
      <c r="E208" s="17"/>
      <c r="F208" s="13">
        <v>38</v>
      </c>
      <c r="G208" s="18"/>
    </row>
    <row r="209" ht="14.25" spans="1:7">
      <c r="A209" s="15"/>
      <c r="B209" s="16"/>
      <c r="C209" s="19"/>
      <c r="D209" s="13" t="s">
        <v>222</v>
      </c>
      <c r="E209" s="19"/>
      <c r="F209" s="13">
        <v>43</v>
      </c>
      <c r="G209" s="20"/>
    </row>
    <row r="210" ht="14.25" spans="1:7">
      <c r="A210" s="15"/>
      <c r="B210" s="16"/>
      <c r="C210" s="94" t="s">
        <v>11</v>
      </c>
      <c r="D210" s="13" t="s">
        <v>223</v>
      </c>
      <c r="E210" s="94" t="s">
        <v>11</v>
      </c>
      <c r="F210" s="13">
        <v>43</v>
      </c>
      <c r="G210" s="14">
        <v>80</v>
      </c>
    </row>
    <row r="211" ht="14.25" spans="1:7">
      <c r="A211" s="15"/>
      <c r="B211" s="16"/>
      <c r="C211" s="21"/>
      <c r="D211" s="13" t="s">
        <v>224</v>
      </c>
      <c r="E211" s="21"/>
      <c r="F211" s="13">
        <v>2</v>
      </c>
      <c r="G211" s="18"/>
    </row>
    <row r="212" ht="14.25" spans="1:7">
      <c r="A212" s="23"/>
      <c r="B212" s="24"/>
      <c r="C212" s="22"/>
      <c r="D212" s="13" t="s">
        <v>15</v>
      </c>
      <c r="E212" s="22"/>
      <c r="F212" s="13">
        <v>35</v>
      </c>
      <c r="G212" s="20"/>
    </row>
    <row r="213" ht="14.25" spans="1:7">
      <c r="A213" s="10" t="s">
        <v>225</v>
      </c>
      <c r="B213" s="11"/>
      <c r="C213" s="12" t="s">
        <v>7</v>
      </c>
      <c r="D213" s="13" t="s">
        <v>226</v>
      </c>
      <c r="E213" s="12" t="s">
        <v>7</v>
      </c>
      <c r="F213" s="13">
        <v>72</v>
      </c>
      <c r="G213" s="14">
        <v>696</v>
      </c>
    </row>
    <row r="214" ht="14.25" spans="1:7">
      <c r="A214" s="15"/>
      <c r="B214" s="16"/>
      <c r="C214" s="17"/>
      <c r="D214" s="13" t="s">
        <v>227</v>
      </c>
      <c r="E214" s="17"/>
      <c r="F214" s="13">
        <v>414</v>
      </c>
      <c r="G214" s="18"/>
    </row>
    <row r="215" ht="14.25" spans="1:7">
      <c r="A215" s="15"/>
      <c r="B215" s="16"/>
      <c r="C215" s="17"/>
      <c r="D215" s="13" t="s">
        <v>228</v>
      </c>
      <c r="E215" s="17"/>
      <c r="F215" s="13">
        <v>156</v>
      </c>
      <c r="G215" s="18"/>
    </row>
    <row r="216" ht="14.25" spans="1:7">
      <c r="A216" s="15"/>
      <c r="B216" s="16"/>
      <c r="C216" s="19"/>
      <c r="D216" s="13" t="s">
        <v>229</v>
      </c>
      <c r="E216" s="19"/>
      <c r="F216" s="13">
        <v>54</v>
      </c>
      <c r="G216" s="20"/>
    </row>
    <row r="217" ht="14.25" spans="1:7">
      <c r="A217" s="15"/>
      <c r="B217" s="16"/>
      <c r="C217" s="94" t="s">
        <v>11</v>
      </c>
      <c r="D217" s="13" t="s">
        <v>230</v>
      </c>
      <c r="E217" s="94" t="s">
        <v>11</v>
      </c>
      <c r="F217" s="13">
        <v>116</v>
      </c>
      <c r="G217" s="14">
        <v>543</v>
      </c>
    </row>
    <row r="218" ht="14.25" spans="1:7">
      <c r="A218" s="15"/>
      <c r="B218" s="16"/>
      <c r="C218" s="21"/>
      <c r="D218" s="13" t="s">
        <v>231</v>
      </c>
      <c r="E218" s="21"/>
      <c r="F218" s="13">
        <v>126</v>
      </c>
      <c r="G218" s="18"/>
    </row>
    <row r="219" ht="14.25" spans="1:7">
      <c r="A219" s="15"/>
      <c r="B219" s="16"/>
      <c r="C219" s="21"/>
      <c r="D219" s="13" t="s">
        <v>232</v>
      </c>
      <c r="E219" s="21"/>
      <c r="F219" s="13">
        <v>36</v>
      </c>
      <c r="G219" s="18"/>
    </row>
    <row r="220" ht="14.25" spans="1:7">
      <c r="A220" s="15"/>
      <c r="B220" s="16"/>
      <c r="C220" s="21"/>
      <c r="D220" s="62" t="s">
        <v>233</v>
      </c>
      <c r="E220" s="21"/>
      <c r="F220" s="13">
        <v>32</v>
      </c>
      <c r="G220" s="18"/>
    </row>
    <row r="221" ht="14.25" spans="1:7">
      <c r="A221" s="15"/>
      <c r="B221" s="16"/>
      <c r="C221" s="21"/>
      <c r="D221" s="63" t="s">
        <v>234</v>
      </c>
      <c r="E221" s="21"/>
      <c r="F221" s="13">
        <v>37</v>
      </c>
      <c r="G221" s="18"/>
    </row>
    <row r="222" ht="14.25" spans="1:7">
      <c r="A222" s="15"/>
      <c r="B222" s="16"/>
      <c r="C222" s="22"/>
      <c r="D222" s="13" t="s">
        <v>235</v>
      </c>
      <c r="E222" s="22"/>
      <c r="F222" s="13">
        <v>196</v>
      </c>
      <c r="G222" s="20"/>
    </row>
    <row r="223" ht="14.25" spans="1:7">
      <c r="A223" s="15"/>
      <c r="B223" s="16"/>
      <c r="C223" s="12" t="s">
        <v>16</v>
      </c>
      <c r="D223" s="13" t="s">
        <v>230</v>
      </c>
      <c r="E223" s="12" t="s">
        <v>16</v>
      </c>
      <c r="F223" s="13">
        <v>9</v>
      </c>
      <c r="G223" s="14">
        <v>44</v>
      </c>
    </row>
    <row r="224" ht="14.25" spans="1:7">
      <c r="A224" s="15"/>
      <c r="B224" s="16"/>
      <c r="C224" s="17"/>
      <c r="D224" s="13" t="s">
        <v>231</v>
      </c>
      <c r="E224" s="17"/>
      <c r="F224" s="13">
        <v>12</v>
      </c>
      <c r="G224" s="18"/>
    </row>
    <row r="225" ht="14.25" spans="1:7">
      <c r="A225" s="15"/>
      <c r="B225" s="16"/>
      <c r="C225" s="17"/>
      <c r="D225" s="13" t="s">
        <v>232</v>
      </c>
      <c r="E225" s="17"/>
      <c r="F225" s="13">
        <v>7</v>
      </c>
      <c r="G225" s="18"/>
    </row>
    <row r="226" ht="14.25" spans="1:7">
      <c r="A226" s="15"/>
      <c r="B226" s="16"/>
      <c r="C226" s="17"/>
      <c r="D226" s="62" t="s">
        <v>233</v>
      </c>
      <c r="E226" s="17"/>
      <c r="F226" s="13">
        <v>5</v>
      </c>
      <c r="G226" s="18"/>
    </row>
    <row r="227" ht="14.25" spans="1:7">
      <c r="A227" s="15"/>
      <c r="B227" s="16"/>
      <c r="C227" s="17"/>
      <c r="D227" s="63" t="s">
        <v>236</v>
      </c>
      <c r="E227" s="17"/>
      <c r="F227" s="13">
        <v>7</v>
      </c>
      <c r="G227" s="18"/>
    </row>
    <row r="228" ht="14.25" spans="1:7">
      <c r="A228" s="23"/>
      <c r="B228" s="24"/>
      <c r="C228" s="19"/>
      <c r="D228" s="13" t="s">
        <v>235</v>
      </c>
      <c r="E228" s="19"/>
      <c r="F228" s="13">
        <v>4</v>
      </c>
      <c r="G228" s="20"/>
    </row>
    <row r="229" ht="14.25" spans="1:7">
      <c r="A229" s="10" t="s">
        <v>237</v>
      </c>
      <c r="B229" s="11"/>
      <c r="C229" s="13" t="s">
        <v>7</v>
      </c>
      <c r="D229" s="13" t="s">
        <v>238</v>
      </c>
      <c r="E229" s="13" t="s">
        <v>7</v>
      </c>
      <c r="F229" s="13">
        <v>41</v>
      </c>
      <c r="G229" s="25">
        <v>41</v>
      </c>
    </row>
    <row r="230" ht="14.25" spans="1:7">
      <c r="A230" s="15"/>
      <c r="B230" s="16"/>
      <c r="C230" s="12" t="s">
        <v>11</v>
      </c>
      <c r="D230" s="13" t="s">
        <v>239</v>
      </c>
      <c r="E230" s="12" t="s">
        <v>11</v>
      </c>
      <c r="F230" s="13">
        <v>11</v>
      </c>
      <c r="G230" s="14">
        <v>53</v>
      </c>
    </row>
    <row r="231" ht="14.25" spans="1:7">
      <c r="A231" s="15"/>
      <c r="B231" s="16"/>
      <c r="C231" s="17"/>
      <c r="D231" s="13" t="s">
        <v>240</v>
      </c>
      <c r="E231" s="17"/>
      <c r="F231" s="13">
        <v>2</v>
      </c>
      <c r="G231" s="18"/>
    </row>
    <row r="232" ht="14.25" spans="1:7">
      <c r="A232" s="15"/>
      <c r="B232" s="16"/>
      <c r="C232" s="17"/>
      <c r="D232" s="13" t="s">
        <v>241</v>
      </c>
      <c r="E232" s="17"/>
      <c r="F232" s="13">
        <v>12</v>
      </c>
      <c r="G232" s="18"/>
    </row>
    <row r="233" ht="14.25" spans="1:7">
      <c r="A233" s="15"/>
      <c r="B233" s="16"/>
      <c r="C233" s="17"/>
      <c r="D233" s="13" t="s">
        <v>242</v>
      </c>
      <c r="E233" s="17"/>
      <c r="F233" s="13">
        <v>2</v>
      </c>
      <c r="G233" s="18"/>
    </row>
    <row r="234" ht="14.25" spans="1:7">
      <c r="A234" s="15"/>
      <c r="B234" s="16"/>
      <c r="C234" s="17"/>
      <c r="D234" s="13" t="s">
        <v>243</v>
      </c>
      <c r="E234" s="17"/>
      <c r="F234" s="13">
        <v>2</v>
      </c>
      <c r="G234" s="18"/>
    </row>
    <row r="235" ht="14.25" spans="1:7">
      <c r="A235" s="15"/>
      <c r="B235" s="16"/>
      <c r="C235" s="19"/>
      <c r="D235" s="13" t="s">
        <v>244</v>
      </c>
      <c r="E235" s="19"/>
      <c r="F235" s="13">
        <v>24</v>
      </c>
      <c r="G235" s="20"/>
    </row>
    <row r="236" ht="14.25" spans="1:7">
      <c r="A236" s="23"/>
      <c r="B236" s="24"/>
      <c r="C236" s="13" t="s">
        <v>16</v>
      </c>
      <c r="D236" s="13" t="s">
        <v>245</v>
      </c>
      <c r="E236" s="13" t="s">
        <v>16</v>
      </c>
      <c r="F236" s="13">
        <v>5</v>
      </c>
      <c r="G236" s="25">
        <v>5</v>
      </c>
    </row>
    <row r="237" ht="14.25" spans="1:7">
      <c r="A237" s="10" t="s">
        <v>246</v>
      </c>
      <c r="B237" s="11"/>
      <c r="C237" s="12" t="s">
        <v>7</v>
      </c>
      <c r="D237" s="13" t="s">
        <v>247</v>
      </c>
      <c r="E237" s="12" t="s">
        <v>7</v>
      </c>
      <c r="F237" s="13">
        <v>20</v>
      </c>
      <c r="G237" s="14">
        <v>73</v>
      </c>
    </row>
    <row r="238" ht="14.25" spans="1:7">
      <c r="A238" s="15"/>
      <c r="B238" s="16"/>
      <c r="C238" s="17"/>
      <c r="D238" s="13" t="s">
        <v>247</v>
      </c>
      <c r="E238" s="17"/>
      <c r="F238" s="13">
        <v>16</v>
      </c>
      <c r="G238" s="18"/>
    </row>
    <row r="239" ht="14.25" spans="1:7">
      <c r="A239" s="15"/>
      <c r="B239" s="16"/>
      <c r="C239" s="17"/>
      <c r="D239" s="13" t="s">
        <v>247</v>
      </c>
      <c r="E239" s="17"/>
      <c r="F239" s="13">
        <v>20</v>
      </c>
      <c r="G239" s="18"/>
    </row>
    <row r="240" ht="14.25" spans="1:7">
      <c r="A240" s="15"/>
      <c r="B240" s="16"/>
      <c r="C240" s="19"/>
      <c r="D240" s="13" t="s">
        <v>247</v>
      </c>
      <c r="E240" s="19"/>
      <c r="F240" s="13">
        <v>17</v>
      </c>
      <c r="G240" s="20"/>
    </row>
    <row r="241" ht="14.25" spans="1:7">
      <c r="A241" s="15"/>
      <c r="B241" s="16"/>
      <c r="C241" s="94" t="s">
        <v>11</v>
      </c>
      <c r="D241" s="13" t="s">
        <v>248</v>
      </c>
      <c r="E241" s="94" t="s">
        <v>11</v>
      </c>
      <c r="F241" s="13">
        <v>21</v>
      </c>
      <c r="G241" s="14">
        <v>29</v>
      </c>
    </row>
    <row r="242" ht="14.25" spans="1:7">
      <c r="A242" s="23"/>
      <c r="B242" s="24"/>
      <c r="C242" s="22"/>
      <c r="D242" s="13" t="s">
        <v>247</v>
      </c>
      <c r="E242" s="22"/>
      <c r="F242" s="13">
        <v>8</v>
      </c>
      <c r="G242" s="20"/>
    </row>
    <row r="243" ht="14.25" spans="1:7">
      <c r="A243" s="10" t="s">
        <v>249</v>
      </c>
      <c r="B243" s="26"/>
      <c r="C243" s="13" t="s">
        <v>7</v>
      </c>
      <c r="D243" s="13" t="s">
        <v>250</v>
      </c>
      <c r="E243" s="13" t="s">
        <v>7</v>
      </c>
      <c r="F243" s="13">
        <v>29</v>
      </c>
      <c r="G243" s="25">
        <v>29</v>
      </c>
    </row>
    <row r="244" ht="14.25" spans="1:7">
      <c r="A244" s="27"/>
      <c r="B244" s="28"/>
      <c r="C244" s="94" t="s">
        <v>11</v>
      </c>
      <c r="D244" s="64" t="s">
        <v>251</v>
      </c>
      <c r="E244" s="94" t="s">
        <v>11</v>
      </c>
      <c r="F244" s="65">
        <v>20</v>
      </c>
      <c r="G244" s="14">
        <v>122</v>
      </c>
    </row>
    <row r="245" ht="14.25" spans="1:7">
      <c r="A245" s="27"/>
      <c r="B245" s="28"/>
      <c r="C245" s="21"/>
      <c r="D245" s="64" t="s">
        <v>252</v>
      </c>
      <c r="E245" s="21"/>
      <c r="F245" s="65">
        <v>5</v>
      </c>
      <c r="G245" s="18"/>
    </row>
    <row r="246" ht="14.25" spans="1:7">
      <c r="A246" s="27"/>
      <c r="B246" s="28"/>
      <c r="C246" s="21"/>
      <c r="D246" s="64" t="s">
        <v>253</v>
      </c>
      <c r="E246" s="21"/>
      <c r="F246" s="65">
        <v>4</v>
      </c>
      <c r="G246" s="18"/>
    </row>
    <row r="247" ht="14.25" spans="1:7">
      <c r="A247" s="27"/>
      <c r="B247" s="28"/>
      <c r="C247" s="21"/>
      <c r="D247" s="64" t="s">
        <v>254</v>
      </c>
      <c r="E247" s="21"/>
      <c r="F247" s="65">
        <v>6</v>
      </c>
      <c r="G247" s="18"/>
    </row>
    <row r="248" ht="14.25" spans="1:7">
      <c r="A248" s="27"/>
      <c r="B248" s="28"/>
      <c r="C248" s="21"/>
      <c r="D248" s="64" t="s">
        <v>255</v>
      </c>
      <c r="E248" s="21"/>
      <c r="F248" s="65">
        <v>10</v>
      </c>
      <c r="G248" s="18"/>
    </row>
    <row r="249" ht="14.25" spans="1:7">
      <c r="A249" s="27"/>
      <c r="B249" s="28"/>
      <c r="C249" s="21"/>
      <c r="D249" s="64" t="s">
        <v>256</v>
      </c>
      <c r="E249" s="21"/>
      <c r="F249" s="65">
        <v>2</v>
      </c>
      <c r="G249" s="18"/>
    </row>
    <row r="250" ht="14.25" spans="1:7">
      <c r="A250" s="27"/>
      <c r="B250" s="28"/>
      <c r="C250" s="21"/>
      <c r="D250" s="64" t="s">
        <v>257</v>
      </c>
      <c r="E250" s="21"/>
      <c r="F250" s="65">
        <v>3</v>
      </c>
      <c r="G250" s="18"/>
    </row>
    <row r="251" ht="14.25" spans="1:7">
      <c r="A251" s="27"/>
      <c r="B251" s="28"/>
      <c r="C251" s="21"/>
      <c r="D251" s="64" t="s">
        <v>258</v>
      </c>
      <c r="E251" s="21"/>
      <c r="F251" s="65">
        <v>9</v>
      </c>
      <c r="G251" s="18"/>
    </row>
    <row r="252" ht="14.25" spans="1:7">
      <c r="A252" s="27"/>
      <c r="B252" s="28"/>
      <c r="C252" s="21"/>
      <c r="D252" s="64" t="s">
        <v>259</v>
      </c>
      <c r="E252" s="21"/>
      <c r="F252" s="65">
        <v>4</v>
      </c>
      <c r="G252" s="18"/>
    </row>
    <row r="253" ht="14.25" spans="1:7">
      <c r="A253" s="27"/>
      <c r="B253" s="28"/>
      <c r="C253" s="21"/>
      <c r="D253" s="64" t="s">
        <v>260</v>
      </c>
      <c r="E253" s="21"/>
      <c r="F253" s="65">
        <v>10</v>
      </c>
      <c r="G253" s="18"/>
    </row>
    <row r="254" ht="14.25" spans="1:7">
      <c r="A254" s="27"/>
      <c r="B254" s="28"/>
      <c r="C254" s="21"/>
      <c r="D254" s="66" t="s">
        <v>261</v>
      </c>
      <c r="E254" s="21"/>
      <c r="F254" s="65">
        <v>12</v>
      </c>
      <c r="G254" s="18"/>
    </row>
    <row r="255" ht="14.25" spans="1:7">
      <c r="A255" s="27"/>
      <c r="B255" s="28"/>
      <c r="C255" s="21"/>
      <c r="D255" s="67" t="s">
        <v>262</v>
      </c>
      <c r="E255" s="21"/>
      <c r="F255" s="65">
        <v>3</v>
      </c>
      <c r="G255" s="18"/>
    </row>
    <row r="256" ht="14.25" spans="1:7">
      <c r="A256" s="27"/>
      <c r="B256" s="28"/>
      <c r="C256" s="21"/>
      <c r="D256" s="67" t="s">
        <v>263</v>
      </c>
      <c r="E256" s="21"/>
      <c r="F256" s="68">
        <v>8</v>
      </c>
      <c r="G256" s="18"/>
    </row>
    <row r="257" ht="14.25" spans="1:7">
      <c r="A257" s="27"/>
      <c r="B257" s="28"/>
      <c r="C257" s="21"/>
      <c r="D257" s="67" t="s">
        <v>264</v>
      </c>
      <c r="E257" s="21"/>
      <c r="F257" s="68">
        <v>11</v>
      </c>
      <c r="G257" s="18"/>
    </row>
    <row r="258" ht="14.25" spans="1:7">
      <c r="A258" s="27"/>
      <c r="B258" s="28"/>
      <c r="C258" s="21"/>
      <c r="D258" s="69" t="s">
        <v>265</v>
      </c>
      <c r="E258" s="21"/>
      <c r="F258" s="68">
        <v>11</v>
      </c>
      <c r="G258" s="18"/>
    </row>
    <row r="259" ht="14.25" spans="1:7">
      <c r="A259" s="27"/>
      <c r="B259" s="28"/>
      <c r="C259" s="22"/>
      <c r="D259" s="69" t="s">
        <v>266</v>
      </c>
      <c r="E259" s="22"/>
      <c r="F259" s="68">
        <v>4</v>
      </c>
      <c r="G259" s="20"/>
    </row>
    <row r="260" ht="14.25" spans="1:7">
      <c r="A260" s="27"/>
      <c r="B260" s="28"/>
      <c r="C260" s="12" t="s">
        <v>16</v>
      </c>
      <c r="D260" s="69" t="s">
        <v>264</v>
      </c>
      <c r="E260" s="12" t="s">
        <v>16</v>
      </c>
      <c r="F260" s="70">
        <v>4</v>
      </c>
      <c r="G260" s="14">
        <v>35</v>
      </c>
    </row>
    <row r="261" ht="14.25" spans="1:7">
      <c r="A261" s="27"/>
      <c r="B261" s="28"/>
      <c r="C261" s="17"/>
      <c r="D261" s="69" t="s">
        <v>255</v>
      </c>
      <c r="E261" s="17"/>
      <c r="F261" s="70">
        <v>6</v>
      </c>
      <c r="G261" s="18"/>
    </row>
    <row r="262" ht="14.25" spans="1:7">
      <c r="A262" s="27"/>
      <c r="B262" s="28"/>
      <c r="C262" s="17"/>
      <c r="D262" s="69" t="s">
        <v>254</v>
      </c>
      <c r="E262" s="17"/>
      <c r="F262" s="70">
        <v>2</v>
      </c>
      <c r="G262" s="18"/>
    </row>
    <row r="263" ht="14.25" spans="1:7">
      <c r="A263" s="27"/>
      <c r="B263" s="28"/>
      <c r="C263" s="17"/>
      <c r="D263" s="69" t="s">
        <v>252</v>
      </c>
      <c r="E263" s="17"/>
      <c r="F263" s="70">
        <v>5</v>
      </c>
      <c r="G263" s="18"/>
    </row>
    <row r="264" ht="14.25" spans="1:7">
      <c r="A264" s="27"/>
      <c r="B264" s="28"/>
      <c r="C264" s="17"/>
      <c r="D264" s="69" t="s">
        <v>258</v>
      </c>
      <c r="E264" s="17"/>
      <c r="F264" s="70">
        <v>3</v>
      </c>
      <c r="G264" s="18"/>
    </row>
    <row r="265" ht="14.25" spans="1:7">
      <c r="A265" s="29"/>
      <c r="B265" s="30"/>
      <c r="C265" s="19"/>
      <c r="D265" s="69" t="s">
        <v>251</v>
      </c>
      <c r="E265" s="19"/>
      <c r="F265" s="70">
        <v>15</v>
      </c>
      <c r="G265" s="20"/>
    </row>
    <row r="266" ht="14.25" spans="1:7">
      <c r="A266" s="10" t="s">
        <v>267</v>
      </c>
      <c r="B266" s="11"/>
      <c r="C266" s="13" t="s">
        <v>7</v>
      </c>
      <c r="D266" s="13" t="s">
        <v>268</v>
      </c>
      <c r="E266" s="13" t="s">
        <v>7</v>
      </c>
      <c r="F266" s="13">
        <v>49</v>
      </c>
      <c r="G266" s="25">
        <v>49</v>
      </c>
    </row>
    <row r="267" ht="14.25" spans="1:7">
      <c r="A267" s="15"/>
      <c r="B267" s="16"/>
      <c r="C267" s="94" t="s">
        <v>11</v>
      </c>
      <c r="D267" s="13" t="s">
        <v>269</v>
      </c>
      <c r="E267" s="94" t="s">
        <v>11</v>
      </c>
      <c r="F267" s="13">
        <v>13</v>
      </c>
      <c r="G267" s="14">
        <v>44</v>
      </c>
    </row>
    <row r="268" ht="14.25" spans="1:7">
      <c r="A268" s="23"/>
      <c r="B268" s="24"/>
      <c r="C268" s="22"/>
      <c r="D268" s="13" t="s">
        <v>270</v>
      </c>
      <c r="E268" s="22"/>
      <c r="F268" s="13">
        <v>31</v>
      </c>
      <c r="G268" s="20"/>
    </row>
    <row r="269" ht="14.25" spans="1:7">
      <c r="A269" s="10" t="s">
        <v>271</v>
      </c>
      <c r="B269" s="11"/>
      <c r="C269" s="13" t="s">
        <v>7</v>
      </c>
      <c r="D269" s="13" t="s">
        <v>259</v>
      </c>
      <c r="E269" s="13" t="s">
        <v>7</v>
      </c>
      <c r="F269" s="13">
        <v>99</v>
      </c>
      <c r="G269" s="25">
        <v>99</v>
      </c>
    </row>
    <row r="270" ht="14.25" spans="1:7">
      <c r="A270" s="15"/>
      <c r="B270" s="16"/>
      <c r="C270" s="94" t="s">
        <v>11</v>
      </c>
      <c r="D270" s="13" t="s">
        <v>272</v>
      </c>
      <c r="E270" s="94" t="s">
        <v>11</v>
      </c>
      <c r="F270" s="13">
        <v>2</v>
      </c>
      <c r="G270" s="14">
        <v>32</v>
      </c>
    </row>
    <row r="271" ht="14.25" spans="1:7">
      <c r="A271" s="15"/>
      <c r="B271" s="16"/>
      <c r="C271" s="21"/>
      <c r="D271" s="13" t="s">
        <v>273</v>
      </c>
      <c r="E271" s="21"/>
      <c r="F271" s="13">
        <v>1</v>
      </c>
      <c r="G271" s="18"/>
    </row>
    <row r="272" ht="14.25" spans="1:7">
      <c r="A272" s="15"/>
      <c r="B272" s="16"/>
      <c r="C272" s="21"/>
      <c r="D272" s="13" t="s">
        <v>274</v>
      </c>
      <c r="E272" s="21"/>
      <c r="F272" s="13">
        <v>1</v>
      </c>
      <c r="G272" s="18"/>
    </row>
    <row r="273" ht="14.25" spans="1:10">
      <c r="A273" s="15"/>
      <c r="B273" s="16"/>
      <c r="C273" s="21"/>
      <c r="D273" s="13" t="s">
        <v>275</v>
      </c>
      <c r="E273" s="21"/>
      <c r="F273" s="13">
        <v>4</v>
      </c>
      <c r="G273" s="18"/>
      <c r="I273" s="71"/>
      <c r="J273" s="91"/>
    </row>
    <row r="274" ht="14.25" spans="1:10">
      <c r="A274" s="15"/>
      <c r="B274" s="16"/>
      <c r="C274" s="21"/>
      <c r="D274" s="13" t="s">
        <v>257</v>
      </c>
      <c r="E274" s="21"/>
      <c r="F274" s="13">
        <v>15</v>
      </c>
      <c r="G274" s="18"/>
      <c r="I274" s="71"/>
      <c r="J274" s="91"/>
    </row>
    <row r="275" ht="14.25" spans="1:10">
      <c r="A275" s="15"/>
      <c r="B275" s="16"/>
      <c r="C275" s="21"/>
      <c r="D275" s="13" t="s">
        <v>276</v>
      </c>
      <c r="E275" s="21"/>
      <c r="F275" s="13">
        <v>2</v>
      </c>
      <c r="G275" s="18"/>
      <c r="I275" s="71"/>
      <c r="J275" s="91"/>
    </row>
    <row r="276" ht="14.25" spans="1:10">
      <c r="A276" s="15"/>
      <c r="B276" s="16"/>
      <c r="C276" s="21"/>
      <c r="D276" s="13" t="s">
        <v>277</v>
      </c>
      <c r="E276" s="21"/>
      <c r="F276" s="13">
        <v>3</v>
      </c>
      <c r="G276" s="18"/>
      <c r="I276" s="71"/>
      <c r="J276" s="91"/>
    </row>
    <row r="277" ht="14.25" spans="1:10">
      <c r="A277" s="23"/>
      <c r="B277" s="24"/>
      <c r="C277" s="22"/>
      <c r="D277" s="13" t="s">
        <v>259</v>
      </c>
      <c r="E277" s="22"/>
      <c r="F277" s="13">
        <v>4</v>
      </c>
      <c r="G277" s="20"/>
      <c r="I277" s="71"/>
      <c r="J277" s="91"/>
    </row>
    <row r="278" ht="14.25" spans="1:10">
      <c r="A278" s="34" t="s">
        <v>278</v>
      </c>
      <c r="B278" s="11"/>
      <c r="C278" s="35" t="s">
        <v>7</v>
      </c>
      <c r="D278" s="71" t="s">
        <v>279</v>
      </c>
      <c r="E278" s="35" t="s">
        <v>7</v>
      </c>
      <c r="F278" s="71">
        <v>42</v>
      </c>
      <c r="G278" s="37">
        <v>150</v>
      </c>
      <c r="I278" s="71"/>
      <c r="J278" s="91"/>
    </row>
    <row r="279" ht="14.25" spans="1:10">
      <c r="A279" s="15"/>
      <c r="B279" s="16"/>
      <c r="C279" s="38"/>
      <c r="D279" s="71" t="s">
        <v>280</v>
      </c>
      <c r="E279" s="38"/>
      <c r="F279" s="71">
        <v>15</v>
      </c>
      <c r="G279" s="39"/>
      <c r="I279" s="71"/>
      <c r="J279" s="91"/>
    </row>
    <row r="280" ht="14.25" spans="1:10">
      <c r="A280" s="15"/>
      <c r="B280" s="16"/>
      <c r="C280" s="38"/>
      <c r="D280" s="71" t="s">
        <v>281</v>
      </c>
      <c r="E280" s="38"/>
      <c r="F280" s="71">
        <v>22</v>
      </c>
      <c r="G280" s="39"/>
      <c r="I280" s="71"/>
      <c r="J280" s="91"/>
    </row>
    <row r="281" ht="14.25" spans="1:10">
      <c r="A281" s="15"/>
      <c r="B281" s="16"/>
      <c r="C281" s="38"/>
      <c r="D281" s="71" t="s">
        <v>282</v>
      </c>
      <c r="E281" s="38"/>
      <c r="F281" s="71">
        <v>25</v>
      </c>
      <c r="G281" s="39"/>
      <c r="I281" s="71"/>
      <c r="J281" s="91"/>
    </row>
    <row r="282" ht="14.25" spans="1:10">
      <c r="A282" s="15"/>
      <c r="B282" s="16"/>
      <c r="C282" s="38"/>
      <c r="D282" s="71" t="s">
        <v>283</v>
      </c>
      <c r="E282" s="38"/>
      <c r="F282" s="71">
        <v>23</v>
      </c>
      <c r="G282" s="39"/>
      <c r="I282" s="71"/>
      <c r="J282" s="91"/>
    </row>
    <row r="283" ht="14.25" spans="1:10">
      <c r="A283" s="15"/>
      <c r="B283" s="16"/>
      <c r="C283" s="38"/>
      <c r="D283" s="71" t="s">
        <v>284</v>
      </c>
      <c r="E283" s="38"/>
      <c r="F283" s="71">
        <v>18</v>
      </c>
      <c r="G283" s="39"/>
      <c r="I283" s="71"/>
      <c r="J283" s="91"/>
    </row>
    <row r="284" ht="14.25" spans="1:10">
      <c r="A284" s="15"/>
      <c r="B284" s="16"/>
      <c r="C284" s="40"/>
      <c r="D284" s="71" t="s">
        <v>285</v>
      </c>
      <c r="E284" s="40"/>
      <c r="F284" s="71">
        <v>5</v>
      </c>
      <c r="G284" s="41"/>
      <c r="I284" s="71"/>
      <c r="J284" s="91"/>
    </row>
    <row r="285" ht="14.25" spans="1:10">
      <c r="A285" s="15"/>
      <c r="B285" s="16"/>
      <c r="C285" s="35" t="s">
        <v>11</v>
      </c>
      <c r="D285" s="36" t="s">
        <v>286</v>
      </c>
      <c r="E285" s="35" t="s">
        <v>11</v>
      </c>
      <c r="F285" s="36">
        <v>25</v>
      </c>
      <c r="G285" s="37">
        <v>41</v>
      </c>
      <c r="I285" s="71"/>
      <c r="J285" s="91"/>
    </row>
    <row r="286" ht="14.25" spans="1:10">
      <c r="A286" s="15"/>
      <c r="B286" s="16"/>
      <c r="C286" s="38"/>
      <c r="D286" s="36" t="s">
        <v>287</v>
      </c>
      <c r="E286" s="38"/>
      <c r="F286" s="36">
        <v>8</v>
      </c>
      <c r="G286" s="39"/>
      <c r="I286" s="71"/>
      <c r="J286" s="91"/>
    </row>
    <row r="287" ht="14.25" spans="1:10">
      <c r="A287" s="23"/>
      <c r="B287" s="24"/>
      <c r="C287" s="40"/>
      <c r="D287" s="36" t="s">
        <v>288</v>
      </c>
      <c r="E287" s="40"/>
      <c r="F287" s="36">
        <v>8</v>
      </c>
      <c r="G287" s="41"/>
      <c r="I287" s="71"/>
      <c r="J287" s="91"/>
    </row>
    <row r="288" ht="14.25" spans="1:10">
      <c r="A288" s="10" t="s">
        <v>289</v>
      </c>
      <c r="B288" s="11"/>
      <c r="C288" s="12" t="s">
        <v>7</v>
      </c>
      <c r="D288" s="13" t="s">
        <v>290</v>
      </c>
      <c r="E288" s="12" t="s">
        <v>7</v>
      </c>
      <c r="F288" s="13">
        <v>30</v>
      </c>
      <c r="G288" s="14">
        <v>132</v>
      </c>
      <c r="I288" s="71"/>
      <c r="J288" s="91"/>
    </row>
    <row r="289" ht="14.25" spans="1:10">
      <c r="A289" s="15"/>
      <c r="B289" s="16"/>
      <c r="C289" s="17"/>
      <c r="D289" s="13" t="s">
        <v>291</v>
      </c>
      <c r="E289" s="17"/>
      <c r="F289" s="13">
        <v>40</v>
      </c>
      <c r="G289" s="18"/>
      <c r="I289" s="71"/>
      <c r="J289" s="91"/>
    </row>
    <row r="290" ht="14.25" spans="1:10">
      <c r="A290" s="23"/>
      <c r="B290" s="24"/>
      <c r="C290" s="19"/>
      <c r="D290" s="13" t="s">
        <v>292</v>
      </c>
      <c r="E290" s="19"/>
      <c r="F290" s="13">
        <v>62</v>
      </c>
      <c r="G290" s="20"/>
      <c r="I290" s="36"/>
      <c r="J290" s="91"/>
    </row>
    <row r="291" ht="14.25" spans="1:10">
      <c r="A291" s="72" t="s">
        <v>293</v>
      </c>
      <c r="B291" s="73"/>
      <c r="C291" s="74" t="s">
        <v>7</v>
      </c>
      <c r="D291" s="42" t="s">
        <v>294</v>
      </c>
      <c r="E291" s="74" t="s">
        <v>7</v>
      </c>
      <c r="F291" s="42">
        <v>34</v>
      </c>
      <c r="G291" s="74">
        <v>127</v>
      </c>
      <c r="I291" s="36"/>
      <c r="J291" s="91"/>
    </row>
    <row r="292" ht="14.25" spans="1:10">
      <c r="A292" s="75"/>
      <c r="B292" s="76"/>
      <c r="C292" s="77"/>
      <c r="D292" s="42" t="s">
        <v>295</v>
      </c>
      <c r="E292" s="77"/>
      <c r="F292" s="42">
        <v>93</v>
      </c>
      <c r="G292" s="77"/>
      <c r="I292" s="36"/>
      <c r="J292" s="91"/>
    </row>
    <row r="293" ht="14.25" spans="1:10">
      <c r="A293" s="75"/>
      <c r="B293" s="76"/>
      <c r="C293" s="74" t="s">
        <v>11</v>
      </c>
      <c r="D293" s="42" t="s">
        <v>296</v>
      </c>
      <c r="E293" s="74" t="s">
        <v>11</v>
      </c>
      <c r="F293" s="42">
        <v>3</v>
      </c>
      <c r="G293" s="74">
        <v>46</v>
      </c>
      <c r="I293" s="36"/>
      <c r="J293" s="91"/>
    </row>
    <row r="294" ht="14.25" spans="1:10">
      <c r="A294" s="75"/>
      <c r="B294" s="76"/>
      <c r="C294" s="78"/>
      <c r="D294" s="42" t="s">
        <v>297</v>
      </c>
      <c r="E294" s="78"/>
      <c r="F294" s="42">
        <v>7</v>
      </c>
      <c r="G294" s="78"/>
      <c r="I294" s="36"/>
      <c r="J294" s="91"/>
    </row>
    <row r="295" ht="14.25" spans="1:10">
      <c r="A295" s="75"/>
      <c r="B295" s="76"/>
      <c r="C295" s="78"/>
      <c r="D295" s="42" t="s">
        <v>295</v>
      </c>
      <c r="E295" s="78"/>
      <c r="F295" s="42">
        <v>7</v>
      </c>
      <c r="G295" s="78"/>
      <c r="I295" s="36"/>
      <c r="J295" s="91"/>
    </row>
    <row r="296" ht="14.25" spans="1:10">
      <c r="A296" s="75"/>
      <c r="B296" s="76"/>
      <c r="C296" s="78"/>
      <c r="D296" s="42" t="s">
        <v>298</v>
      </c>
      <c r="E296" s="78"/>
      <c r="F296" s="42">
        <v>4</v>
      </c>
      <c r="G296" s="78"/>
      <c r="I296" s="36"/>
      <c r="J296" s="91"/>
    </row>
    <row r="297" ht="14.25" spans="1:10">
      <c r="A297" s="75"/>
      <c r="B297" s="76"/>
      <c r="C297" s="78"/>
      <c r="D297" s="42" t="s">
        <v>299</v>
      </c>
      <c r="E297" s="78"/>
      <c r="F297" s="42">
        <v>2</v>
      </c>
      <c r="G297" s="78"/>
      <c r="I297" s="36"/>
      <c r="J297" s="91"/>
    </row>
    <row r="298" ht="14.25" spans="1:10">
      <c r="A298" s="75"/>
      <c r="B298" s="76"/>
      <c r="C298" s="78"/>
      <c r="D298" s="42" t="s">
        <v>300</v>
      </c>
      <c r="E298" s="78"/>
      <c r="F298" s="42">
        <v>23</v>
      </c>
      <c r="G298" s="77"/>
      <c r="I298" s="36"/>
      <c r="J298" s="91"/>
    </row>
    <row r="299" ht="14.25" spans="1:10">
      <c r="A299" s="79"/>
      <c r="B299" s="80"/>
      <c r="C299" s="77"/>
      <c r="D299" s="42" t="s">
        <v>301</v>
      </c>
      <c r="E299" s="77"/>
      <c r="F299" s="42">
        <v>95</v>
      </c>
      <c r="G299" s="42">
        <v>95</v>
      </c>
      <c r="I299" s="36"/>
      <c r="J299" s="91"/>
    </row>
    <row r="300" ht="14.25" spans="1:10">
      <c r="A300" s="53" t="s">
        <v>302</v>
      </c>
      <c r="B300" s="8"/>
      <c r="C300" s="13" t="s">
        <v>7</v>
      </c>
      <c r="D300" s="13" t="s">
        <v>303</v>
      </c>
      <c r="E300" s="13" t="s">
        <v>7</v>
      </c>
      <c r="F300" s="13">
        <v>32</v>
      </c>
      <c r="G300" s="25">
        <v>32</v>
      </c>
      <c r="I300" s="36"/>
      <c r="J300" s="91"/>
    </row>
    <row r="301" ht="14.25" spans="1:10">
      <c r="A301" s="10" t="s">
        <v>304</v>
      </c>
      <c r="B301" s="11"/>
      <c r="C301" s="13" t="s">
        <v>7</v>
      </c>
      <c r="D301" s="13" t="s">
        <v>305</v>
      </c>
      <c r="E301" s="13" t="s">
        <v>7</v>
      </c>
      <c r="F301" s="13">
        <v>186</v>
      </c>
      <c r="G301" s="25">
        <v>186</v>
      </c>
      <c r="I301" s="36"/>
      <c r="J301" s="91"/>
    </row>
    <row r="302" ht="14.25" spans="1:7">
      <c r="A302" s="15"/>
      <c r="B302" s="16"/>
      <c r="C302" s="94" t="s">
        <v>11</v>
      </c>
      <c r="D302" s="13" t="s">
        <v>306</v>
      </c>
      <c r="E302" s="94" t="s">
        <v>11</v>
      </c>
      <c r="F302" s="13">
        <v>19</v>
      </c>
      <c r="G302" s="14">
        <v>80</v>
      </c>
    </row>
    <row r="303" ht="14.25" spans="1:7">
      <c r="A303" s="15"/>
      <c r="B303" s="16"/>
      <c r="C303" s="21"/>
      <c r="D303" s="13" t="s">
        <v>307</v>
      </c>
      <c r="E303" s="21"/>
      <c r="F303" s="13">
        <v>40</v>
      </c>
      <c r="G303" s="18"/>
    </row>
    <row r="304" ht="14.25" spans="1:7">
      <c r="A304" s="15"/>
      <c r="B304" s="16"/>
      <c r="C304" s="22"/>
      <c r="D304" s="13" t="s">
        <v>308</v>
      </c>
      <c r="E304" s="22"/>
      <c r="F304" s="13">
        <v>21</v>
      </c>
      <c r="G304" s="20"/>
    </row>
    <row r="305" ht="14.25" spans="1:7">
      <c r="A305" s="23"/>
      <c r="B305" s="24"/>
      <c r="C305" s="13" t="s">
        <v>16</v>
      </c>
      <c r="D305" s="13" t="s">
        <v>308</v>
      </c>
      <c r="E305" s="13" t="s">
        <v>16</v>
      </c>
      <c r="F305" s="13">
        <v>4</v>
      </c>
      <c r="G305" s="25">
        <v>4</v>
      </c>
    </row>
    <row r="306" ht="14.25" spans="1:7">
      <c r="A306" s="81" t="s">
        <v>309</v>
      </c>
      <c r="B306" s="82"/>
      <c r="C306" s="83" t="s">
        <v>7</v>
      </c>
      <c r="D306" s="83" t="s">
        <v>310</v>
      </c>
      <c r="E306" s="83" t="s">
        <v>7</v>
      </c>
      <c r="F306" s="83">
        <v>7890</v>
      </c>
      <c r="G306" s="84">
        <f>SUM(G3:G305)</f>
        <v>10917</v>
      </c>
    </row>
    <row r="307" ht="14.25" spans="1:7">
      <c r="A307" s="85"/>
      <c r="B307" s="86"/>
      <c r="C307" s="83" t="s">
        <v>11</v>
      </c>
      <c r="D307" s="83" t="s">
        <v>311</v>
      </c>
      <c r="E307" s="83" t="s">
        <v>11</v>
      </c>
      <c r="F307" s="83">
        <v>2898</v>
      </c>
      <c r="G307" s="87"/>
    </row>
    <row r="308" ht="14.25" spans="1:7">
      <c r="A308" s="88"/>
      <c r="B308" s="89"/>
      <c r="C308" s="83" t="s">
        <v>16</v>
      </c>
      <c r="D308" s="83" t="s">
        <v>312</v>
      </c>
      <c r="E308" s="83" t="s">
        <v>16</v>
      </c>
      <c r="F308" s="83">
        <v>129</v>
      </c>
      <c r="G308" s="90"/>
    </row>
  </sheetData>
  <mergeCells count="200">
    <mergeCell ref="A1:G1"/>
    <mergeCell ref="A2:B2"/>
    <mergeCell ref="A39:B39"/>
    <mergeCell ref="A166:B166"/>
    <mergeCell ref="A300:B300"/>
    <mergeCell ref="C3:C5"/>
    <mergeCell ref="C6:C9"/>
    <mergeCell ref="C10:C13"/>
    <mergeCell ref="C16:C18"/>
    <mergeCell ref="C21:C23"/>
    <mergeCell ref="C24:C27"/>
    <mergeCell ref="C28:C37"/>
    <mergeCell ref="C40:C42"/>
    <mergeCell ref="C43:C50"/>
    <mergeCell ref="C52:C53"/>
    <mergeCell ref="C54:C57"/>
    <mergeCell ref="C58:C63"/>
    <mergeCell ref="C64:C73"/>
    <mergeCell ref="C74:C78"/>
    <mergeCell ref="C80:C85"/>
    <mergeCell ref="C86:C89"/>
    <mergeCell ref="C91:C92"/>
    <mergeCell ref="C93:C94"/>
    <mergeCell ref="C95:C98"/>
    <mergeCell ref="C99:C100"/>
    <mergeCell ref="C101:C102"/>
    <mergeCell ref="C103:C104"/>
    <mergeCell ref="C105:C107"/>
    <mergeCell ref="C108:C111"/>
    <mergeCell ref="C112:C119"/>
    <mergeCell ref="C120:C129"/>
    <mergeCell ref="C131:C133"/>
    <mergeCell ref="C134:C136"/>
    <mergeCell ref="C137:C142"/>
    <mergeCell ref="C143:C153"/>
    <mergeCell ref="C154:C157"/>
    <mergeCell ref="C158:C165"/>
    <mergeCell ref="C167:C175"/>
    <mergeCell ref="C176:C190"/>
    <mergeCell ref="C191:C195"/>
    <mergeCell ref="C196:C205"/>
    <mergeCell ref="C206:C209"/>
    <mergeCell ref="C210:C212"/>
    <mergeCell ref="C213:C216"/>
    <mergeCell ref="C217:C222"/>
    <mergeCell ref="C223:C228"/>
    <mergeCell ref="C230:C235"/>
    <mergeCell ref="C237:C240"/>
    <mergeCell ref="C241:C242"/>
    <mergeCell ref="C244:C259"/>
    <mergeCell ref="C260:C265"/>
    <mergeCell ref="C267:C268"/>
    <mergeCell ref="C270:C277"/>
    <mergeCell ref="C278:C284"/>
    <mergeCell ref="C285:C287"/>
    <mergeCell ref="C288:C290"/>
    <mergeCell ref="C291:C292"/>
    <mergeCell ref="C293:C299"/>
    <mergeCell ref="C302:C304"/>
    <mergeCell ref="E3:E5"/>
    <mergeCell ref="E6:E9"/>
    <mergeCell ref="E10:E13"/>
    <mergeCell ref="E16:E18"/>
    <mergeCell ref="E21:E23"/>
    <mergeCell ref="E24:E27"/>
    <mergeCell ref="E28:E37"/>
    <mergeCell ref="E40:E42"/>
    <mergeCell ref="E43:E50"/>
    <mergeCell ref="E52:E53"/>
    <mergeCell ref="E54:E57"/>
    <mergeCell ref="E58:E63"/>
    <mergeCell ref="E64:E73"/>
    <mergeCell ref="E74:E78"/>
    <mergeCell ref="E80:E85"/>
    <mergeCell ref="E86:E89"/>
    <mergeCell ref="E91:E92"/>
    <mergeCell ref="E93:E94"/>
    <mergeCell ref="E95:E98"/>
    <mergeCell ref="E99:E100"/>
    <mergeCell ref="E101:E102"/>
    <mergeCell ref="E103:E104"/>
    <mergeCell ref="E105:E107"/>
    <mergeCell ref="E108:E111"/>
    <mergeCell ref="E112:E119"/>
    <mergeCell ref="E120:E129"/>
    <mergeCell ref="E131:E133"/>
    <mergeCell ref="E134:E136"/>
    <mergeCell ref="E137:E142"/>
    <mergeCell ref="E143:E153"/>
    <mergeCell ref="E154:E157"/>
    <mergeCell ref="E158:E165"/>
    <mergeCell ref="E167:E175"/>
    <mergeCell ref="E176:E190"/>
    <mergeCell ref="E191:E195"/>
    <mergeCell ref="E196:E205"/>
    <mergeCell ref="E206:E209"/>
    <mergeCell ref="E210:E212"/>
    <mergeCell ref="E213:E216"/>
    <mergeCell ref="E217:E222"/>
    <mergeCell ref="E223:E228"/>
    <mergeCell ref="E230:E235"/>
    <mergeCell ref="E237:E240"/>
    <mergeCell ref="E241:E242"/>
    <mergeCell ref="E244:E259"/>
    <mergeCell ref="E260:E265"/>
    <mergeCell ref="E267:E268"/>
    <mergeCell ref="E270:E277"/>
    <mergeCell ref="E278:E284"/>
    <mergeCell ref="E285:E287"/>
    <mergeCell ref="E288:E290"/>
    <mergeCell ref="E291:E292"/>
    <mergeCell ref="E293:E299"/>
    <mergeCell ref="E302:E304"/>
    <mergeCell ref="G3:G5"/>
    <mergeCell ref="G6:G9"/>
    <mergeCell ref="G10:G13"/>
    <mergeCell ref="G16:G18"/>
    <mergeCell ref="G21:G23"/>
    <mergeCell ref="G24:G27"/>
    <mergeCell ref="G28:G37"/>
    <mergeCell ref="G40:G42"/>
    <mergeCell ref="G43:G50"/>
    <mergeCell ref="G52:G53"/>
    <mergeCell ref="G54:G57"/>
    <mergeCell ref="G58:G63"/>
    <mergeCell ref="G64:G73"/>
    <mergeCell ref="G74:G78"/>
    <mergeCell ref="G80:G85"/>
    <mergeCell ref="G86:G89"/>
    <mergeCell ref="G91:G92"/>
    <mergeCell ref="G93:G94"/>
    <mergeCell ref="G95:G98"/>
    <mergeCell ref="G99:G100"/>
    <mergeCell ref="G101:G102"/>
    <mergeCell ref="G103:G104"/>
    <mergeCell ref="G105:G107"/>
    <mergeCell ref="G108:G111"/>
    <mergeCell ref="G112:G119"/>
    <mergeCell ref="G120:G129"/>
    <mergeCell ref="G131:G133"/>
    <mergeCell ref="G134:G136"/>
    <mergeCell ref="G137:G142"/>
    <mergeCell ref="G143:G153"/>
    <mergeCell ref="G154:G157"/>
    <mergeCell ref="G158:G165"/>
    <mergeCell ref="G167:G175"/>
    <mergeCell ref="G176:G190"/>
    <mergeCell ref="G191:G195"/>
    <mergeCell ref="G196:G205"/>
    <mergeCell ref="G206:G209"/>
    <mergeCell ref="G210:G212"/>
    <mergeCell ref="G213:G216"/>
    <mergeCell ref="G217:G222"/>
    <mergeCell ref="G223:G228"/>
    <mergeCell ref="G230:G235"/>
    <mergeCell ref="G237:G240"/>
    <mergeCell ref="G241:G242"/>
    <mergeCell ref="G244:G259"/>
    <mergeCell ref="G260:G265"/>
    <mergeCell ref="G267:G268"/>
    <mergeCell ref="G270:G277"/>
    <mergeCell ref="G278:G284"/>
    <mergeCell ref="G285:G287"/>
    <mergeCell ref="G288:G290"/>
    <mergeCell ref="G291:G292"/>
    <mergeCell ref="G293:G298"/>
    <mergeCell ref="G302:G304"/>
    <mergeCell ref="G306:G308"/>
    <mergeCell ref="A3:B13"/>
    <mergeCell ref="A14:B15"/>
    <mergeCell ref="A16:B19"/>
    <mergeCell ref="A20:B23"/>
    <mergeCell ref="A24:B38"/>
    <mergeCell ref="A40:B50"/>
    <mergeCell ref="A51:B53"/>
    <mergeCell ref="A64:B79"/>
    <mergeCell ref="A54:B63"/>
    <mergeCell ref="A91:B94"/>
    <mergeCell ref="A95:B100"/>
    <mergeCell ref="A101:B104"/>
    <mergeCell ref="A105:B111"/>
    <mergeCell ref="A112:B130"/>
    <mergeCell ref="A131:B136"/>
    <mergeCell ref="A137:B153"/>
    <mergeCell ref="A266:B268"/>
    <mergeCell ref="A269:B277"/>
    <mergeCell ref="A167:B190"/>
    <mergeCell ref="A191:B205"/>
    <mergeCell ref="A206:B212"/>
    <mergeCell ref="A306:B308"/>
    <mergeCell ref="A213:B228"/>
    <mergeCell ref="A237:B242"/>
    <mergeCell ref="A229:B236"/>
    <mergeCell ref="A243:B265"/>
    <mergeCell ref="A154:B165"/>
    <mergeCell ref="A80:B90"/>
    <mergeCell ref="A288:B290"/>
    <mergeCell ref="A278:B287"/>
    <mergeCell ref="A301:B305"/>
    <mergeCell ref="A291:B299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2022届毕业生资源信息统计表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初晨</cp:lastModifiedBy>
  <dcterms:created xsi:type="dcterms:W3CDTF">2016-07-11T01:52:00Z</dcterms:created>
  <dcterms:modified xsi:type="dcterms:W3CDTF">2021-09-07T09:45:06Z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A759F2B733294D44B16A05329A35039B</vt:lpwstr>
  </property>
</Properties>
</file>